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225" yWindow="1770" windowWidth="30435" windowHeight="13320"/>
  </bookViews>
  <sheets>
    <sheet name="Cluster and supercluster annot." sheetId="1" r:id="rId1"/>
    <sheet name="SC annotation and genome prop." sheetId="2" r:id="rId2"/>
  </sheets>
  <definedNames>
    <definedName name="_xlnm._FilterDatabase" localSheetId="0" hidden="1">'Cluster and supercluster annot.'!$AI$6:$AI$316</definedName>
    <definedName name="_xlnm._FilterDatabase" localSheetId="1" hidden="1">'SC annotation and genome prop.'!$P$1:$P$120</definedName>
  </definedNames>
  <calcPr calcId="145621"/>
  <pivotCaches>
    <pivotCache cacheId="8" r:id="rId3"/>
  </pivotCaches>
</workbook>
</file>

<file path=xl/calcChain.xml><?xml version="1.0" encoding="utf-8"?>
<calcChain xmlns="http://schemas.openxmlformats.org/spreadsheetml/2006/main">
  <c r="O118" i="2" l="1"/>
  <c r="N118" i="2"/>
  <c r="M118" i="2"/>
  <c r="O117" i="2"/>
  <c r="N117" i="2"/>
  <c r="M117" i="2"/>
  <c r="O116" i="2"/>
  <c r="N116" i="2"/>
  <c r="M116" i="2"/>
  <c r="O115" i="2"/>
  <c r="N115" i="2"/>
  <c r="M115" i="2"/>
  <c r="O114" i="2"/>
  <c r="N114" i="2"/>
  <c r="M114" i="2"/>
  <c r="O113" i="2"/>
  <c r="N113" i="2"/>
  <c r="M113" i="2"/>
  <c r="O112" i="2"/>
  <c r="N112" i="2"/>
  <c r="M112" i="2"/>
  <c r="O111" i="2"/>
  <c r="N111" i="2"/>
  <c r="M111" i="2"/>
  <c r="O110" i="2"/>
  <c r="N110" i="2"/>
  <c r="M110" i="2"/>
  <c r="O109" i="2"/>
  <c r="N109" i="2"/>
  <c r="M109" i="2"/>
  <c r="O108" i="2"/>
  <c r="N108" i="2"/>
  <c r="M108" i="2"/>
  <c r="O107" i="2"/>
  <c r="N107" i="2"/>
  <c r="M107" i="2"/>
  <c r="O106" i="2"/>
  <c r="N106" i="2"/>
  <c r="M106" i="2"/>
  <c r="O105" i="2"/>
  <c r="N105" i="2"/>
  <c r="M105" i="2"/>
  <c r="O104" i="2"/>
  <c r="N104" i="2"/>
  <c r="M104" i="2"/>
  <c r="O103" i="2"/>
  <c r="N103" i="2"/>
  <c r="M103" i="2"/>
  <c r="O102" i="2"/>
  <c r="N102" i="2"/>
  <c r="M102" i="2"/>
  <c r="O101" i="2"/>
  <c r="N101" i="2"/>
  <c r="M101" i="2"/>
  <c r="O100" i="2"/>
  <c r="N100" i="2"/>
  <c r="M100" i="2"/>
  <c r="O99" i="2"/>
  <c r="N99" i="2"/>
  <c r="M99" i="2"/>
  <c r="O98" i="2"/>
  <c r="N98" i="2"/>
  <c r="M98" i="2"/>
  <c r="O97" i="2"/>
  <c r="N97" i="2"/>
  <c r="M97" i="2"/>
  <c r="O96" i="2"/>
  <c r="N96" i="2"/>
  <c r="M96" i="2"/>
  <c r="O95" i="2"/>
  <c r="N95" i="2"/>
  <c r="M95" i="2"/>
  <c r="O94" i="2"/>
  <c r="N94" i="2"/>
  <c r="M94" i="2"/>
  <c r="O93" i="2"/>
  <c r="N93" i="2"/>
  <c r="M93" i="2"/>
  <c r="O92" i="2"/>
  <c r="N92" i="2"/>
  <c r="M92" i="2"/>
  <c r="O91" i="2"/>
  <c r="N91" i="2"/>
  <c r="M91" i="2"/>
  <c r="O90" i="2"/>
  <c r="N90" i="2"/>
  <c r="M90" i="2"/>
  <c r="O89" i="2"/>
  <c r="N89" i="2"/>
  <c r="M89" i="2"/>
  <c r="O88" i="2"/>
  <c r="N88" i="2"/>
  <c r="M88" i="2"/>
  <c r="O87" i="2"/>
  <c r="N87" i="2"/>
  <c r="M87" i="2"/>
  <c r="O86" i="2"/>
  <c r="N86" i="2"/>
  <c r="M86" i="2"/>
  <c r="O85" i="2"/>
  <c r="N85" i="2"/>
  <c r="M85" i="2"/>
  <c r="O84" i="2"/>
  <c r="N84" i="2"/>
  <c r="M84" i="2"/>
  <c r="O83" i="2"/>
  <c r="N83" i="2"/>
  <c r="M83" i="2"/>
  <c r="O82" i="2"/>
  <c r="N82" i="2"/>
  <c r="M82" i="2"/>
  <c r="O81" i="2"/>
  <c r="N81" i="2"/>
  <c r="M81" i="2"/>
  <c r="O80" i="2"/>
  <c r="N80" i="2"/>
  <c r="M80" i="2"/>
  <c r="O79" i="2"/>
  <c r="N79" i="2"/>
  <c r="M79" i="2"/>
  <c r="O78" i="2"/>
  <c r="N78" i="2"/>
  <c r="M78" i="2"/>
  <c r="O77" i="2"/>
  <c r="N77" i="2"/>
  <c r="M77" i="2"/>
  <c r="O76" i="2"/>
  <c r="N76" i="2"/>
  <c r="M76" i="2"/>
  <c r="O75" i="2"/>
  <c r="N75" i="2"/>
  <c r="M75" i="2"/>
  <c r="O74" i="2"/>
  <c r="N74" i="2"/>
  <c r="M74" i="2"/>
  <c r="O73" i="2"/>
  <c r="N73" i="2"/>
  <c r="M73" i="2"/>
  <c r="O72" i="2"/>
  <c r="N72" i="2"/>
  <c r="M72" i="2"/>
  <c r="O71" i="2"/>
  <c r="N71" i="2"/>
  <c r="M71" i="2"/>
  <c r="O70" i="2"/>
  <c r="N70" i="2"/>
  <c r="M70" i="2"/>
  <c r="O69" i="2"/>
  <c r="N69" i="2"/>
  <c r="M69" i="2"/>
  <c r="O68" i="2"/>
  <c r="N68" i="2"/>
  <c r="M68" i="2"/>
  <c r="O67" i="2"/>
  <c r="N67" i="2"/>
  <c r="M67" i="2"/>
  <c r="O66" i="2"/>
  <c r="N66" i="2"/>
  <c r="M66" i="2"/>
  <c r="O65" i="2"/>
  <c r="N65" i="2"/>
  <c r="M65" i="2"/>
  <c r="O64" i="2"/>
  <c r="N64" i="2"/>
  <c r="M64" i="2"/>
  <c r="O63" i="2"/>
  <c r="N63" i="2"/>
  <c r="M63" i="2"/>
  <c r="O62" i="2"/>
  <c r="N62" i="2"/>
  <c r="M62" i="2"/>
  <c r="O61" i="2"/>
  <c r="N61" i="2"/>
  <c r="M61" i="2"/>
  <c r="O60" i="2"/>
  <c r="N60" i="2"/>
  <c r="M60" i="2"/>
  <c r="O59" i="2"/>
  <c r="N59" i="2"/>
  <c r="M59" i="2"/>
  <c r="O58" i="2"/>
  <c r="N58" i="2"/>
  <c r="M58" i="2"/>
  <c r="O57" i="2"/>
  <c r="N57" i="2"/>
  <c r="M57" i="2"/>
  <c r="O56" i="2"/>
  <c r="N56" i="2"/>
  <c r="M56" i="2"/>
  <c r="O55" i="2"/>
  <c r="N55" i="2"/>
  <c r="M55" i="2"/>
  <c r="O54" i="2"/>
  <c r="N54" i="2"/>
  <c r="M54" i="2"/>
  <c r="O53" i="2"/>
  <c r="N53" i="2"/>
  <c r="M53" i="2"/>
  <c r="O52" i="2"/>
  <c r="N52" i="2"/>
  <c r="M52" i="2"/>
  <c r="O51" i="2"/>
  <c r="N51" i="2"/>
  <c r="M51" i="2"/>
  <c r="O50" i="2"/>
  <c r="N50" i="2"/>
  <c r="M50" i="2"/>
  <c r="O49" i="2"/>
  <c r="N49" i="2"/>
  <c r="M49" i="2"/>
  <c r="O48" i="2"/>
  <c r="N48" i="2"/>
  <c r="M48" i="2"/>
  <c r="O47" i="2"/>
  <c r="N47" i="2"/>
  <c r="M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N42" i="2"/>
  <c r="M42" i="2"/>
  <c r="O41" i="2"/>
  <c r="N41" i="2"/>
  <c r="M41" i="2"/>
  <c r="O40" i="2"/>
  <c r="N40" i="2"/>
  <c r="M40" i="2"/>
  <c r="O39" i="2"/>
  <c r="N39" i="2"/>
  <c r="M39" i="2"/>
  <c r="O38" i="2"/>
  <c r="N38" i="2"/>
  <c r="M38" i="2"/>
  <c r="O37" i="2"/>
  <c r="N37" i="2"/>
  <c r="M37" i="2"/>
  <c r="O36" i="2"/>
  <c r="N36" i="2"/>
  <c r="M36" i="2"/>
  <c r="O35" i="2"/>
  <c r="N35" i="2"/>
  <c r="M35" i="2"/>
  <c r="O34" i="2"/>
  <c r="N34" i="2"/>
  <c r="M34" i="2"/>
  <c r="O33" i="2"/>
  <c r="N33" i="2"/>
  <c r="M33" i="2"/>
  <c r="O32" i="2"/>
  <c r="N32" i="2"/>
  <c r="M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N27" i="2"/>
  <c r="M27" i="2"/>
  <c r="O26" i="2"/>
  <c r="N26" i="2"/>
  <c r="M26" i="2"/>
  <c r="O25" i="2"/>
  <c r="N25" i="2"/>
  <c r="M25" i="2"/>
  <c r="O24" i="2"/>
  <c r="N24" i="2"/>
  <c r="M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N14" i="2"/>
  <c r="M14" i="2"/>
  <c r="O13" i="2"/>
  <c r="N13" i="2"/>
  <c r="M13" i="2"/>
  <c r="O12" i="2"/>
  <c r="N12" i="2"/>
  <c r="M12" i="2"/>
  <c r="O11" i="2"/>
  <c r="N11" i="2"/>
  <c r="M11" i="2"/>
  <c r="O10" i="2"/>
  <c r="N10" i="2"/>
  <c r="M10" i="2"/>
  <c r="O9" i="2"/>
  <c r="N9" i="2"/>
  <c r="M9" i="2"/>
  <c r="O8" i="2"/>
  <c r="N8" i="2"/>
  <c r="M8" i="2"/>
  <c r="O7" i="2"/>
  <c r="N7" i="2"/>
  <c r="M7" i="2"/>
  <c r="O6" i="2"/>
  <c r="N6" i="2"/>
  <c r="M6" i="2"/>
  <c r="O5" i="2"/>
  <c r="N5" i="2"/>
  <c r="M5" i="2"/>
  <c r="M119" i="2" s="1"/>
  <c r="O4" i="2"/>
  <c r="N4" i="2"/>
  <c r="M4" i="2"/>
  <c r="M3" i="2"/>
  <c r="N3" i="2"/>
  <c r="O3" i="2"/>
  <c r="L315" i="1"/>
  <c r="L314" i="1"/>
  <c r="I315" i="1"/>
  <c r="I314" i="1"/>
  <c r="F315" i="1"/>
  <c r="F322" i="1"/>
  <c r="F314" i="1"/>
  <c r="B4" i="1"/>
  <c r="F3" i="1"/>
  <c r="F2" i="1"/>
  <c r="F1" i="1"/>
  <c r="Q3" i="2" l="1"/>
  <c r="Q7" i="1" l="1"/>
  <c r="Z7" i="1" l="1"/>
  <c r="Q313" i="1" l="1"/>
  <c r="Z313" i="1" s="1"/>
  <c r="R313" i="1"/>
  <c r="AA313" i="1" s="1"/>
  <c r="S313" i="1"/>
  <c r="AB313" i="1" s="1"/>
  <c r="T313" i="1"/>
  <c r="AC313" i="1" s="1"/>
  <c r="U313" i="1"/>
  <c r="AD313" i="1" s="1"/>
  <c r="V313" i="1"/>
  <c r="AE313" i="1" s="1"/>
  <c r="W313" i="1"/>
  <c r="AF313" i="1" s="1"/>
  <c r="X313" i="1"/>
  <c r="AG313" i="1" s="1"/>
  <c r="Y313" i="1"/>
  <c r="AH313" i="1" s="1"/>
  <c r="Z239" i="1"/>
  <c r="Z8" i="1"/>
  <c r="AA8" i="1"/>
  <c r="AB8" i="1"/>
  <c r="AC8" i="1"/>
  <c r="AD8" i="1"/>
  <c r="AE8" i="1"/>
  <c r="AF8" i="1"/>
  <c r="AG8" i="1"/>
  <c r="AH8" i="1"/>
  <c r="Z19" i="1"/>
  <c r="AA19" i="1"/>
  <c r="AB19" i="1"/>
  <c r="AC19" i="1"/>
  <c r="AD19" i="1"/>
  <c r="AE19" i="1"/>
  <c r="AF19" i="1"/>
  <c r="AG19" i="1"/>
  <c r="AH19" i="1"/>
  <c r="Z20" i="1"/>
  <c r="AA20" i="1"/>
  <c r="AB20" i="1"/>
  <c r="AC20" i="1"/>
  <c r="AD20" i="1"/>
  <c r="AE20" i="1"/>
  <c r="AF20" i="1"/>
  <c r="AG20" i="1"/>
  <c r="AH20" i="1"/>
  <c r="Z23" i="1"/>
  <c r="AA23" i="1"/>
  <c r="AB23" i="1"/>
  <c r="AC23" i="1"/>
  <c r="AD23" i="1"/>
  <c r="AE23" i="1"/>
  <c r="AF23" i="1"/>
  <c r="AG23" i="1"/>
  <c r="AH23" i="1"/>
  <c r="Z25" i="1"/>
  <c r="AA25" i="1"/>
  <c r="AB25" i="1"/>
  <c r="AC25" i="1"/>
  <c r="AD25" i="1"/>
  <c r="AE25" i="1"/>
  <c r="AF25" i="1"/>
  <c r="AG25" i="1"/>
  <c r="AH25" i="1"/>
  <c r="Z39" i="1"/>
  <c r="AA39" i="1"/>
  <c r="AB39" i="1"/>
  <c r="AC39" i="1"/>
  <c r="AD39" i="1"/>
  <c r="AE39" i="1"/>
  <c r="AF39" i="1"/>
  <c r="AG39" i="1"/>
  <c r="AH39" i="1"/>
  <c r="Z53" i="1"/>
  <c r="AA53" i="1"/>
  <c r="AB53" i="1"/>
  <c r="AC53" i="1"/>
  <c r="AD53" i="1"/>
  <c r="AE53" i="1"/>
  <c r="AF53" i="1"/>
  <c r="AG53" i="1"/>
  <c r="AH53" i="1"/>
  <c r="Z54" i="1"/>
  <c r="AA54" i="1"/>
  <c r="AB54" i="1"/>
  <c r="AC54" i="1"/>
  <c r="AD54" i="1"/>
  <c r="AE54" i="1"/>
  <c r="AF54" i="1"/>
  <c r="AG54" i="1"/>
  <c r="AH54" i="1"/>
  <c r="Z61" i="1"/>
  <c r="AA61" i="1"/>
  <c r="AB61" i="1"/>
  <c r="AC61" i="1"/>
  <c r="AD61" i="1"/>
  <c r="AE61" i="1"/>
  <c r="AF61" i="1"/>
  <c r="AG61" i="1"/>
  <c r="AH61" i="1"/>
  <c r="Z63" i="1"/>
  <c r="AA63" i="1"/>
  <c r="AB63" i="1"/>
  <c r="AC63" i="1"/>
  <c r="AD63" i="1"/>
  <c r="AE63" i="1"/>
  <c r="AF63" i="1"/>
  <c r="AG63" i="1"/>
  <c r="AH63" i="1"/>
  <c r="Z94" i="1"/>
  <c r="AA94" i="1"/>
  <c r="AB94" i="1"/>
  <c r="AC94" i="1"/>
  <c r="AD94" i="1"/>
  <c r="AE94" i="1"/>
  <c r="AF94" i="1"/>
  <c r="AG94" i="1"/>
  <c r="AH94" i="1"/>
  <c r="Z108" i="1"/>
  <c r="AA108" i="1"/>
  <c r="AB108" i="1"/>
  <c r="AC108" i="1"/>
  <c r="AD108" i="1"/>
  <c r="AE108" i="1"/>
  <c r="AF108" i="1"/>
  <c r="AG108" i="1"/>
  <c r="AH108" i="1"/>
  <c r="Z109" i="1"/>
  <c r="AA109" i="1"/>
  <c r="AB109" i="1"/>
  <c r="AC109" i="1"/>
  <c r="AD109" i="1"/>
  <c r="AE109" i="1"/>
  <c r="AF109" i="1"/>
  <c r="AG109" i="1"/>
  <c r="AH109" i="1"/>
  <c r="AH168" i="1"/>
  <c r="Z172" i="1"/>
  <c r="AA172" i="1"/>
  <c r="AB172" i="1"/>
  <c r="AC172" i="1"/>
  <c r="AD172" i="1"/>
  <c r="AE172" i="1"/>
  <c r="AF172" i="1"/>
  <c r="AG172" i="1"/>
  <c r="AH172" i="1"/>
  <c r="Z176" i="1"/>
  <c r="AA176" i="1"/>
  <c r="AB176" i="1"/>
  <c r="AC176" i="1"/>
  <c r="AD176" i="1"/>
  <c r="AE176" i="1"/>
  <c r="AF176" i="1"/>
  <c r="AG176" i="1"/>
  <c r="AH176" i="1"/>
  <c r="Z184" i="1"/>
  <c r="AA184" i="1"/>
  <c r="AB184" i="1"/>
  <c r="AC184" i="1"/>
  <c r="AD184" i="1"/>
  <c r="AE184" i="1"/>
  <c r="AF184" i="1"/>
  <c r="AG184" i="1"/>
  <c r="AH184" i="1"/>
  <c r="Z224" i="1"/>
  <c r="AA224" i="1"/>
  <c r="AB224" i="1"/>
  <c r="AC224" i="1"/>
  <c r="AD224" i="1"/>
  <c r="AE224" i="1"/>
  <c r="AF224" i="1"/>
  <c r="AG224" i="1"/>
  <c r="AH224" i="1"/>
  <c r="Q66" i="1"/>
  <c r="R66" i="1"/>
  <c r="S66" i="1"/>
  <c r="T66" i="1"/>
  <c r="U66" i="1"/>
  <c r="V66" i="1"/>
  <c r="W66" i="1"/>
  <c r="X66" i="1"/>
  <c r="Y66" i="1"/>
  <c r="Q87" i="1"/>
  <c r="R87" i="1"/>
  <c r="S87" i="1"/>
  <c r="T87" i="1"/>
  <c r="U87" i="1"/>
  <c r="V87" i="1"/>
  <c r="W87" i="1"/>
  <c r="X87" i="1"/>
  <c r="Y87" i="1"/>
  <c r="Q96" i="1"/>
  <c r="R96" i="1"/>
  <c r="R97" i="1" s="1"/>
  <c r="S96" i="1"/>
  <c r="T96" i="1"/>
  <c r="U96" i="1"/>
  <c r="V96" i="1"/>
  <c r="W96" i="1"/>
  <c r="X96" i="1"/>
  <c r="Y96" i="1"/>
  <c r="Q105" i="1"/>
  <c r="R105" i="1"/>
  <c r="R106" i="1" s="1"/>
  <c r="S105" i="1"/>
  <c r="T105" i="1"/>
  <c r="U105" i="1"/>
  <c r="V105" i="1"/>
  <c r="W105" i="1"/>
  <c r="X105" i="1"/>
  <c r="Y105" i="1"/>
  <c r="Q114" i="1"/>
  <c r="R114" i="1"/>
  <c r="S114" i="1"/>
  <c r="S115" i="1" s="1"/>
  <c r="T114" i="1"/>
  <c r="U114" i="1"/>
  <c r="V114" i="1"/>
  <c r="W114" i="1"/>
  <c r="W115" i="1" s="1"/>
  <c r="X114" i="1"/>
  <c r="Y114" i="1"/>
  <c r="Q119" i="1"/>
  <c r="R119" i="1"/>
  <c r="S119" i="1"/>
  <c r="S120" i="1" s="1"/>
  <c r="T119" i="1"/>
  <c r="T120" i="1" s="1"/>
  <c r="U119" i="1"/>
  <c r="V119" i="1"/>
  <c r="W119" i="1"/>
  <c r="W120" i="1" s="1"/>
  <c r="X119" i="1"/>
  <c r="Y119" i="1"/>
  <c r="Q126" i="1"/>
  <c r="Q127" i="1" s="1"/>
  <c r="R126" i="1"/>
  <c r="S126" i="1"/>
  <c r="T126" i="1"/>
  <c r="U126" i="1"/>
  <c r="U127" i="1" s="1"/>
  <c r="V126" i="1"/>
  <c r="V127" i="1" s="1"/>
  <c r="W126" i="1"/>
  <c r="X126" i="1"/>
  <c r="Y126" i="1"/>
  <c r="Q130" i="1"/>
  <c r="R130" i="1"/>
  <c r="S130" i="1"/>
  <c r="T130" i="1"/>
  <c r="U130" i="1"/>
  <c r="U131" i="1" s="1"/>
  <c r="U132" i="1" s="1"/>
  <c r="U133" i="1" s="1"/>
  <c r="U134" i="1" s="1"/>
  <c r="U135" i="1" s="1"/>
  <c r="AD135" i="1" s="1"/>
  <c r="V130" i="1"/>
  <c r="W130" i="1"/>
  <c r="X130" i="1"/>
  <c r="X131" i="1" s="1"/>
  <c r="X132" i="1" s="1"/>
  <c r="X133" i="1" s="1"/>
  <c r="X134" i="1" s="1"/>
  <c r="Y130" i="1"/>
  <c r="Y131" i="1" s="1"/>
  <c r="Y132" i="1" s="1"/>
  <c r="Y133" i="1" s="1"/>
  <c r="Q136" i="1"/>
  <c r="Q137" i="1" s="1"/>
  <c r="Q138" i="1" s="1"/>
  <c r="Z138" i="1" s="1"/>
  <c r="R136" i="1"/>
  <c r="S136" i="1"/>
  <c r="T136" i="1"/>
  <c r="U136" i="1"/>
  <c r="V136" i="1"/>
  <c r="W136" i="1"/>
  <c r="X136" i="1"/>
  <c r="Y136" i="1"/>
  <c r="Y137" i="1" s="1"/>
  <c r="Y138" i="1" s="1"/>
  <c r="AH138" i="1" s="1"/>
  <c r="Q139" i="1"/>
  <c r="Q140" i="1" s="1"/>
  <c r="R139" i="1"/>
  <c r="S139" i="1"/>
  <c r="T139" i="1"/>
  <c r="U139" i="1"/>
  <c r="V139" i="1"/>
  <c r="V140" i="1" s="1"/>
  <c r="V141" i="1" s="1"/>
  <c r="V142" i="1" s="1"/>
  <c r="V143" i="1" s="1"/>
  <c r="V144" i="1" s="1"/>
  <c r="AE144" i="1" s="1"/>
  <c r="W139" i="1"/>
  <c r="W140" i="1" s="1"/>
  <c r="W141" i="1" s="1"/>
  <c r="W142" i="1" s="1"/>
  <c r="W143" i="1" s="1"/>
  <c r="W144" i="1" s="1"/>
  <c r="AF144" i="1" s="1"/>
  <c r="X139" i="1"/>
  <c r="Y139" i="1"/>
  <c r="Y140" i="1" s="1"/>
  <c r="Y141" i="1" s="1"/>
  <c r="Y142" i="1" s="1"/>
  <c r="Y143" i="1" s="1"/>
  <c r="Q145" i="1"/>
  <c r="Q146" i="1" s="1"/>
  <c r="Q147" i="1" s="1"/>
  <c r="Q148" i="1" s="1"/>
  <c r="Q149" i="1" s="1"/>
  <c r="Q150" i="1" s="1"/>
  <c r="Z150" i="1" s="1"/>
  <c r="R145" i="1"/>
  <c r="R146" i="1" s="1"/>
  <c r="R147" i="1" s="1"/>
  <c r="R148" i="1" s="1"/>
  <c r="R149" i="1" s="1"/>
  <c r="R150" i="1" s="1"/>
  <c r="AA150" i="1" s="1"/>
  <c r="S145" i="1"/>
  <c r="T145" i="1"/>
  <c r="U145" i="1"/>
  <c r="V145" i="1"/>
  <c r="V146" i="1" s="1"/>
  <c r="V147" i="1" s="1"/>
  <c r="W145" i="1"/>
  <c r="W146" i="1" s="1"/>
  <c r="X145" i="1"/>
  <c r="Y145" i="1"/>
  <c r="Q151" i="1"/>
  <c r="Q152" i="1" s="1"/>
  <c r="Z152" i="1" s="1"/>
  <c r="R151" i="1"/>
  <c r="AA151" i="1" s="1"/>
  <c r="S151" i="1"/>
  <c r="T151" i="1"/>
  <c r="U151" i="1"/>
  <c r="V151" i="1"/>
  <c r="W151" i="1"/>
  <c r="X151" i="1"/>
  <c r="Y151" i="1"/>
  <c r="Q153" i="1"/>
  <c r="Q154" i="1" s="1"/>
  <c r="R153" i="1"/>
  <c r="S153" i="1"/>
  <c r="S154" i="1" s="1"/>
  <c r="S155" i="1" s="1"/>
  <c r="S156" i="1" s="1"/>
  <c r="S157" i="1" s="1"/>
  <c r="S158" i="1" s="1"/>
  <c r="S159" i="1" s="1"/>
  <c r="S160" i="1" s="1"/>
  <c r="T153" i="1"/>
  <c r="U153" i="1"/>
  <c r="V153" i="1"/>
  <c r="W153" i="1"/>
  <c r="W154" i="1" s="1"/>
  <c r="W155" i="1" s="1"/>
  <c r="W156" i="1" s="1"/>
  <c r="X153" i="1"/>
  <c r="Y153" i="1"/>
  <c r="Q162" i="1"/>
  <c r="R162" i="1"/>
  <c r="S162" i="1"/>
  <c r="S163" i="1" s="1"/>
  <c r="AB163" i="1" s="1"/>
  <c r="T162" i="1"/>
  <c r="U162" i="1"/>
  <c r="V162" i="1"/>
  <c r="W162" i="1"/>
  <c r="X162" i="1"/>
  <c r="Y162" i="1"/>
  <c r="Y163" i="1" s="1"/>
  <c r="AH163" i="1" s="1"/>
  <c r="Q164" i="1"/>
  <c r="Z164" i="1" s="1"/>
  <c r="R164" i="1"/>
  <c r="AA164" i="1" s="1"/>
  <c r="S164" i="1"/>
  <c r="AB164" i="1" s="1"/>
  <c r="T164" i="1"/>
  <c r="AC164" i="1" s="1"/>
  <c r="U164" i="1"/>
  <c r="AD164" i="1" s="1"/>
  <c r="V164" i="1"/>
  <c r="AE164" i="1" s="1"/>
  <c r="W164" i="1"/>
  <c r="AF164" i="1" s="1"/>
  <c r="X164" i="1"/>
  <c r="AG164" i="1" s="1"/>
  <c r="Y164" i="1"/>
  <c r="AH164" i="1" s="1"/>
  <c r="Q165" i="1"/>
  <c r="Z165" i="1" s="1"/>
  <c r="R165" i="1"/>
  <c r="AA165" i="1" s="1"/>
  <c r="S165" i="1"/>
  <c r="AB165" i="1" s="1"/>
  <c r="T165" i="1"/>
  <c r="AC165" i="1" s="1"/>
  <c r="U165" i="1"/>
  <c r="AD165" i="1" s="1"/>
  <c r="V165" i="1"/>
  <c r="AE165" i="1" s="1"/>
  <c r="W165" i="1"/>
  <c r="AF165" i="1" s="1"/>
  <c r="X165" i="1"/>
  <c r="AG165" i="1" s="1"/>
  <c r="Y165" i="1"/>
  <c r="AH165" i="1" s="1"/>
  <c r="Q166" i="1"/>
  <c r="R166" i="1"/>
  <c r="S166" i="1"/>
  <c r="S167" i="1" s="1"/>
  <c r="AB167" i="1" s="1"/>
  <c r="T166" i="1"/>
  <c r="T167" i="1" s="1"/>
  <c r="AC167" i="1" s="1"/>
  <c r="U166" i="1"/>
  <c r="V166" i="1"/>
  <c r="V167" i="1" s="1"/>
  <c r="AE167" i="1" s="1"/>
  <c r="W166" i="1"/>
  <c r="X166" i="1"/>
  <c r="X167" i="1" s="1"/>
  <c r="AG167" i="1" s="1"/>
  <c r="Y166" i="1"/>
  <c r="Q168" i="1"/>
  <c r="Q169" i="1" s="1"/>
  <c r="Q170" i="1" s="1"/>
  <c r="R168" i="1"/>
  <c r="S168" i="1"/>
  <c r="T168" i="1"/>
  <c r="U168" i="1"/>
  <c r="V168" i="1"/>
  <c r="V169" i="1" s="1"/>
  <c r="V170" i="1" s="1"/>
  <c r="W168" i="1"/>
  <c r="X168" i="1"/>
  <c r="Y168" i="1"/>
  <c r="Y169" i="1" s="1"/>
  <c r="Q172" i="1"/>
  <c r="Q173" i="1" s="1"/>
  <c r="Z173" i="1" s="1"/>
  <c r="R172" i="1"/>
  <c r="R173" i="1" s="1"/>
  <c r="AA173" i="1" s="1"/>
  <c r="S172" i="1"/>
  <c r="S173" i="1" s="1"/>
  <c r="AB173" i="1" s="1"/>
  <c r="T172" i="1"/>
  <c r="T173" i="1" s="1"/>
  <c r="AC173" i="1" s="1"/>
  <c r="U172" i="1"/>
  <c r="U173" i="1" s="1"/>
  <c r="AD173" i="1" s="1"/>
  <c r="V172" i="1"/>
  <c r="V173" i="1" s="1"/>
  <c r="AE173" i="1" s="1"/>
  <c r="W172" i="1"/>
  <c r="W173" i="1" s="1"/>
  <c r="AF173" i="1" s="1"/>
  <c r="X172" i="1"/>
  <c r="X173" i="1" s="1"/>
  <c r="AG173" i="1" s="1"/>
  <c r="Y172" i="1"/>
  <c r="Y173" i="1" s="1"/>
  <c r="AH173" i="1" s="1"/>
  <c r="Q174" i="1"/>
  <c r="R174" i="1"/>
  <c r="AA174" i="1" s="1"/>
  <c r="S174" i="1"/>
  <c r="S175" i="1" s="1"/>
  <c r="T174" i="1"/>
  <c r="U174" i="1"/>
  <c r="U175" i="1" s="1"/>
  <c r="U176" i="1" s="1"/>
  <c r="U177" i="1" s="1"/>
  <c r="U178" i="1" s="1"/>
  <c r="AD178" i="1" s="1"/>
  <c r="V174" i="1"/>
  <c r="V175" i="1" s="1"/>
  <c r="W174" i="1"/>
  <c r="X174" i="1"/>
  <c r="X175" i="1" s="1"/>
  <c r="X176" i="1" s="1"/>
  <c r="X177" i="1" s="1"/>
  <c r="X178" i="1" s="1"/>
  <c r="AG178" i="1" s="1"/>
  <c r="Y174" i="1"/>
  <c r="Q179" i="1"/>
  <c r="Q180" i="1" s="1"/>
  <c r="Q181" i="1" s="1"/>
  <c r="R179" i="1"/>
  <c r="R180" i="1" s="1"/>
  <c r="S179" i="1"/>
  <c r="T179" i="1"/>
  <c r="T180" i="1" s="1"/>
  <c r="U179" i="1"/>
  <c r="U180" i="1" s="1"/>
  <c r="V179" i="1"/>
  <c r="W179" i="1"/>
  <c r="X179" i="1"/>
  <c r="Y179" i="1"/>
  <c r="Y180" i="1" s="1"/>
  <c r="Y181" i="1" s="1"/>
  <c r="Q184" i="1"/>
  <c r="Q185" i="1" s="1"/>
  <c r="R184" i="1"/>
  <c r="R185" i="1" s="1"/>
  <c r="R186" i="1" s="1"/>
  <c r="S184" i="1"/>
  <c r="S185" i="1" s="1"/>
  <c r="T184" i="1"/>
  <c r="T185" i="1" s="1"/>
  <c r="U184" i="1"/>
  <c r="U185" i="1" s="1"/>
  <c r="U186" i="1" s="1"/>
  <c r="V184" i="1"/>
  <c r="V185" i="1" s="1"/>
  <c r="W184" i="1"/>
  <c r="W185" i="1" s="1"/>
  <c r="W186" i="1" s="1"/>
  <c r="X184" i="1"/>
  <c r="X185" i="1" s="1"/>
  <c r="X186" i="1" s="1"/>
  <c r="X187" i="1" s="1"/>
  <c r="X188" i="1" s="1"/>
  <c r="X189" i="1" s="1"/>
  <c r="X190" i="1" s="1"/>
  <c r="X191" i="1" s="1"/>
  <c r="Y184" i="1"/>
  <c r="Y185" i="1" s="1"/>
  <c r="Q202" i="1"/>
  <c r="Q203" i="1" s="1"/>
  <c r="Q204" i="1" s="1"/>
  <c r="Q205" i="1" s="1"/>
  <c r="Q206" i="1" s="1"/>
  <c r="Z206" i="1" s="1"/>
  <c r="R202" i="1"/>
  <c r="R203" i="1" s="1"/>
  <c r="R204" i="1" s="1"/>
  <c r="R205" i="1" s="1"/>
  <c r="R206" i="1" s="1"/>
  <c r="AA206" i="1" s="1"/>
  <c r="S202" i="1"/>
  <c r="T202" i="1"/>
  <c r="T203" i="1" s="1"/>
  <c r="T204" i="1" s="1"/>
  <c r="U202" i="1"/>
  <c r="U203" i="1" s="1"/>
  <c r="V202" i="1"/>
  <c r="W202" i="1"/>
  <c r="W203" i="1" s="1"/>
  <c r="W204" i="1" s="1"/>
  <c r="W205" i="1" s="1"/>
  <c r="W206" i="1" s="1"/>
  <c r="AF206" i="1" s="1"/>
  <c r="X202" i="1"/>
  <c r="X203" i="1" s="1"/>
  <c r="X204" i="1" s="1"/>
  <c r="X205" i="1" s="1"/>
  <c r="X206" i="1" s="1"/>
  <c r="AG206" i="1" s="1"/>
  <c r="Y202" i="1"/>
  <c r="Y203" i="1" s="1"/>
  <c r="Y204" i="1" s="1"/>
  <c r="Y205" i="1" s="1"/>
  <c r="Y206" i="1" s="1"/>
  <c r="AH206" i="1" s="1"/>
  <c r="Q207" i="1"/>
  <c r="Q208" i="1" s="1"/>
  <c r="R207" i="1"/>
  <c r="S207" i="1"/>
  <c r="S208" i="1" s="1"/>
  <c r="S209" i="1" s="1"/>
  <c r="S210" i="1" s="1"/>
  <c r="AB210" i="1" s="1"/>
  <c r="T207" i="1"/>
  <c r="U207" i="1"/>
  <c r="U208" i="1" s="1"/>
  <c r="U209" i="1" s="1"/>
  <c r="U210" i="1" s="1"/>
  <c r="AD210" i="1" s="1"/>
  <c r="V207" i="1"/>
  <c r="V208" i="1" s="1"/>
  <c r="V209" i="1" s="1"/>
  <c r="V210" i="1" s="1"/>
  <c r="AE210" i="1" s="1"/>
  <c r="W207" i="1"/>
  <c r="W208" i="1" s="1"/>
  <c r="W209" i="1" s="1"/>
  <c r="W210" i="1" s="1"/>
  <c r="AF210" i="1" s="1"/>
  <c r="X207" i="1"/>
  <c r="X208" i="1" s="1"/>
  <c r="X209" i="1" s="1"/>
  <c r="Y207" i="1"/>
  <c r="Q211" i="1"/>
  <c r="Z211" i="1" s="1"/>
  <c r="R211" i="1"/>
  <c r="AA211" i="1" s="1"/>
  <c r="S211" i="1"/>
  <c r="AB211" i="1" s="1"/>
  <c r="T211" i="1"/>
  <c r="AC211" i="1" s="1"/>
  <c r="U211" i="1"/>
  <c r="AD211" i="1" s="1"/>
  <c r="V211" i="1"/>
  <c r="AE211" i="1" s="1"/>
  <c r="W211" i="1"/>
  <c r="AF211" i="1" s="1"/>
  <c r="X211" i="1"/>
  <c r="AG211" i="1" s="1"/>
  <c r="Y211" i="1"/>
  <c r="AH211" i="1" s="1"/>
  <c r="Q212" i="1"/>
  <c r="Z212" i="1" s="1"/>
  <c r="R212" i="1"/>
  <c r="AA212" i="1" s="1"/>
  <c r="S212" i="1"/>
  <c r="AB212" i="1" s="1"/>
  <c r="T212" i="1"/>
  <c r="AC212" i="1" s="1"/>
  <c r="U212" i="1"/>
  <c r="AD212" i="1" s="1"/>
  <c r="V212" i="1"/>
  <c r="AE212" i="1" s="1"/>
  <c r="W212" i="1"/>
  <c r="AF212" i="1" s="1"/>
  <c r="X212" i="1"/>
  <c r="AG212" i="1" s="1"/>
  <c r="Y212" i="1"/>
  <c r="AH212" i="1" s="1"/>
  <c r="Q213" i="1"/>
  <c r="R213" i="1"/>
  <c r="R214" i="1" s="1"/>
  <c r="R215" i="1" s="1"/>
  <c r="AA215" i="1" s="1"/>
  <c r="S213" i="1"/>
  <c r="S214" i="1" s="1"/>
  <c r="S215" i="1" s="1"/>
  <c r="AB215" i="1" s="1"/>
  <c r="T213" i="1"/>
  <c r="T214" i="1" s="1"/>
  <c r="T215" i="1" s="1"/>
  <c r="AC215" i="1" s="1"/>
  <c r="U213" i="1"/>
  <c r="U214" i="1" s="1"/>
  <c r="U215" i="1" s="1"/>
  <c r="AD215" i="1" s="1"/>
  <c r="V213" i="1"/>
  <c r="V214" i="1" s="1"/>
  <c r="W213" i="1"/>
  <c r="X213" i="1"/>
  <c r="X214" i="1" s="1"/>
  <c r="X215" i="1" s="1"/>
  <c r="AG215" i="1" s="1"/>
  <c r="Y213" i="1"/>
  <c r="Q216" i="1"/>
  <c r="Z216" i="1" s="1"/>
  <c r="R216" i="1"/>
  <c r="AA216" i="1" s="1"/>
  <c r="S216" i="1"/>
  <c r="AB216" i="1" s="1"/>
  <c r="T216" i="1"/>
  <c r="AC216" i="1" s="1"/>
  <c r="U216" i="1"/>
  <c r="AD216" i="1" s="1"/>
  <c r="V216" i="1"/>
  <c r="AE216" i="1" s="1"/>
  <c r="W216" i="1"/>
  <c r="AF216" i="1" s="1"/>
  <c r="X216" i="1"/>
  <c r="AG216" i="1" s="1"/>
  <c r="Y216" i="1"/>
  <c r="AH216" i="1" s="1"/>
  <c r="Q217" i="1"/>
  <c r="Q218" i="1" s="1"/>
  <c r="Z218" i="1" s="1"/>
  <c r="R217" i="1"/>
  <c r="R218" i="1" s="1"/>
  <c r="AA218" i="1" s="1"/>
  <c r="S217" i="1"/>
  <c r="S218" i="1" s="1"/>
  <c r="AB218" i="1" s="1"/>
  <c r="T217" i="1"/>
  <c r="U217" i="1"/>
  <c r="V217" i="1"/>
  <c r="V218" i="1" s="1"/>
  <c r="AE218" i="1" s="1"/>
  <c r="W217" i="1"/>
  <c r="W218" i="1" s="1"/>
  <c r="AF218" i="1" s="1"/>
  <c r="X217" i="1"/>
  <c r="Y217" i="1"/>
  <c r="Y218" i="1" s="1"/>
  <c r="AH218" i="1" s="1"/>
  <c r="Q219" i="1"/>
  <c r="Z219" i="1" s="1"/>
  <c r="R219" i="1"/>
  <c r="AA219" i="1" s="1"/>
  <c r="S219" i="1"/>
  <c r="AB219" i="1" s="1"/>
  <c r="T219" i="1"/>
  <c r="AC219" i="1" s="1"/>
  <c r="U219" i="1"/>
  <c r="AD219" i="1" s="1"/>
  <c r="V219" i="1"/>
  <c r="AE219" i="1" s="1"/>
  <c r="W219" i="1"/>
  <c r="AF219" i="1" s="1"/>
  <c r="X219" i="1"/>
  <c r="AG219" i="1" s="1"/>
  <c r="Y219" i="1"/>
  <c r="AH219" i="1" s="1"/>
  <c r="Q220" i="1"/>
  <c r="Z220" i="1" s="1"/>
  <c r="R220" i="1"/>
  <c r="AA220" i="1" s="1"/>
  <c r="S220" i="1"/>
  <c r="T220" i="1"/>
  <c r="AC220" i="1" s="1"/>
  <c r="U220" i="1"/>
  <c r="AD220" i="1" s="1"/>
  <c r="V220" i="1"/>
  <c r="W220" i="1"/>
  <c r="AF220" i="1" s="1"/>
  <c r="X220" i="1"/>
  <c r="AG220" i="1" s="1"/>
  <c r="Y220" i="1"/>
  <c r="AH220" i="1" s="1"/>
  <c r="Q223" i="1"/>
  <c r="Z223" i="1" s="1"/>
  <c r="R223" i="1"/>
  <c r="AA223" i="1" s="1"/>
  <c r="S223" i="1"/>
  <c r="AB223" i="1" s="1"/>
  <c r="T223" i="1"/>
  <c r="AC223" i="1" s="1"/>
  <c r="U223" i="1"/>
  <c r="AD223" i="1" s="1"/>
  <c r="V223" i="1"/>
  <c r="AE223" i="1" s="1"/>
  <c r="W223" i="1"/>
  <c r="AF223" i="1" s="1"/>
  <c r="X223" i="1"/>
  <c r="AG223" i="1" s="1"/>
  <c r="Y223" i="1"/>
  <c r="AH223" i="1" s="1"/>
  <c r="Q224" i="1"/>
  <c r="Q225" i="1" s="1"/>
  <c r="Z225" i="1" s="1"/>
  <c r="R224" i="1"/>
  <c r="R225" i="1" s="1"/>
  <c r="AA225" i="1" s="1"/>
  <c r="S224" i="1"/>
  <c r="S225" i="1" s="1"/>
  <c r="AB225" i="1" s="1"/>
  <c r="T224" i="1"/>
  <c r="T225" i="1" s="1"/>
  <c r="AC225" i="1" s="1"/>
  <c r="U224" i="1"/>
  <c r="U225" i="1" s="1"/>
  <c r="AD225" i="1" s="1"/>
  <c r="V224" i="1"/>
  <c r="V225" i="1" s="1"/>
  <c r="AE225" i="1" s="1"/>
  <c r="W224" i="1"/>
  <c r="W225" i="1" s="1"/>
  <c r="AF225" i="1" s="1"/>
  <c r="X224" i="1"/>
  <c r="X225" i="1" s="1"/>
  <c r="AG225" i="1" s="1"/>
  <c r="Y224" i="1"/>
  <c r="Y225" i="1" s="1"/>
  <c r="AH225" i="1" s="1"/>
  <c r="Q226" i="1"/>
  <c r="Z226" i="1" s="1"/>
  <c r="R226" i="1"/>
  <c r="AA226" i="1" s="1"/>
  <c r="S226" i="1"/>
  <c r="AB226" i="1" s="1"/>
  <c r="T226" i="1"/>
  <c r="AC226" i="1" s="1"/>
  <c r="U226" i="1"/>
  <c r="AD226" i="1" s="1"/>
  <c r="V226" i="1"/>
  <c r="AE226" i="1" s="1"/>
  <c r="W226" i="1"/>
  <c r="AF226" i="1" s="1"/>
  <c r="X226" i="1"/>
  <c r="AG226" i="1" s="1"/>
  <c r="Y226" i="1"/>
  <c r="AH226" i="1" s="1"/>
  <c r="Q227" i="1"/>
  <c r="Q228" i="1" s="1"/>
  <c r="R227" i="1"/>
  <c r="S227" i="1"/>
  <c r="S228" i="1" s="1"/>
  <c r="S229" i="1" s="1"/>
  <c r="AB229" i="1" s="1"/>
  <c r="T227" i="1"/>
  <c r="T228" i="1" s="1"/>
  <c r="T229" i="1" s="1"/>
  <c r="AC229" i="1" s="1"/>
  <c r="U227" i="1"/>
  <c r="U228" i="1" s="1"/>
  <c r="U229" i="1" s="1"/>
  <c r="AD229" i="1" s="1"/>
  <c r="V227" i="1"/>
  <c r="V228" i="1" s="1"/>
  <c r="V229" i="1" s="1"/>
  <c r="AE229" i="1" s="1"/>
  <c r="W227" i="1"/>
  <c r="W228" i="1" s="1"/>
  <c r="W229" i="1" s="1"/>
  <c r="AF229" i="1" s="1"/>
  <c r="X227" i="1"/>
  <c r="Y227" i="1"/>
  <c r="Q230" i="1"/>
  <c r="Z230" i="1" s="1"/>
  <c r="R230" i="1"/>
  <c r="AA230" i="1" s="1"/>
  <c r="S230" i="1"/>
  <c r="AB230" i="1" s="1"/>
  <c r="T230" i="1"/>
  <c r="AC230" i="1" s="1"/>
  <c r="U230" i="1"/>
  <c r="AD230" i="1" s="1"/>
  <c r="V230" i="1"/>
  <c r="AE230" i="1" s="1"/>
  <c r="W230" i="1"/>
  <c r="AF230" i="1" s="1"/>
  <c r="X230" i="1"/>
  <c r="AG230" i="1" s="1"/>
  <c r="Y230" i="1"/>
  <c r="AH230" i="1" s="1"/>
  <c r="Q231" i="1"/>
  <c r="Z231" i="1" s="1"/>
  <c r="R231" i="1"/>
  <c r="AA231" i="1" s="1"/>
  <c r="S231" i="1"/>
  <c r="AB231" i="1" s="1"/>
  <c r="T231" i="1"/>
  <c r="AC231" i="1" s="1"/>
  <c r="U231" i="1"/>
  <c r="AD231" i="1" s="1"/>
  <c r="V231" i="1"/>
  <c r="AE231" i="1" s="1"/>
  <c r="W231" i="1"/>
  <c r="AF231" i="1" s="1"/>
  <c r="X231" i="1"/>
  <c r="AG231" i="1" s="1"/>
  <c r="Y231" i="1"/>
  <c r="AH231" i="1" s="1"/>
  <c r="Q232" i="1"/>
  <c r="Z232" i="1" s="1"/>
  <c r="R232" i="1"/>
  <c r="AA232" i="1" s="1"/>
  <c r="S232" i="1"/>
  <c r="AB232" i="1" s="1"/>
  <c r="T232" i="1"/>
  <c r="AC232" i="1" s="1"/>
  <c r="U232" i="1"/>
  <c r="AD232" i="1" s="1"/>
  <c r="V232" i="1"/>
  <c r="AE232" i="1" s="1"/>
  <c r="W232" i="1"/>
  <c r="AF232" i="1" s="1"/>
  <c r="X232" i="1"/>
  <c r="AG232" i="1" s="1"/>
  <c r="Y232" i="1"/>
  <c r="AH232" i="1" s="1"/>
  <c r="Q233" i="1"/>
  <c r="Z233" i="1" s="1"/>
  <c r="R233" i="1"/>
  <c r="AA233" i="1" s="1"/>
  <c r="S233" i="1"/>
  <c r="AB233" i="1" s="1"/>
  <c r="T233" i="1"/>
  <c r="AC233" i="1" s="1"/>
  <c r="U233" i="1"/>
  <c r="AD233" i="1" s="1"/>
  <c r="V233" i="1"/>
  <c r="AE233" i="1" s="1"/>
  <c r="W233" i="1"/>
  <c r="AF233" i="1" s="1"/>
  <c r="X233" i="1"/>
  <c r="AG233" i="1" s="1"/>
  <c r="Y233" i="1"/>
  <c r="AH233" i="1" s="1"/>
  <c r="Q234" i="1"/>
  <c r="Z234" i="1" s="1"/>
  <c r="R234" i="1"/>
  <c r="AA234" i="1" s="1"/>
  <c r="S234" i="1"/>
  <c r="AB234" i="1" s="1"/>
  <c r="T234" i="1"/>
  <c r="AC234" i="1" s="1"/>
  <c r="U234" i="1"/>
  <c r="AD234" i="1" s="1"/>
  <c r="V234" i="1"/>
  <c r="AE234" i="1" s="1"/>
  <c r="W234" i="1"/>
  <c r="AF234" i="1" s="1"/>
  <c r="X234" i="1"/>
  <c r="AG234" i="1" s="1"/>
  <c r="Y234" i="1"/>
  <c r="AH234" i="1" s="1"/>
  <c r="Q235" i="1"/>
  <c r="Z235" i="1" s="1"/>
  <c r="R235" i="1"/>
  <c r="AA235" i="1" s="1"/>
  <c r="S235" i="1"/>
  <c r="AB235" i="1" s="1"/>
  <c r="T235" i="1"/>
  <c r="AC235" i="1" s="1"/>
  <c r="U235" i="1"/>
  <c r="AD235" i="1" s="1"/>
  <c r="V235" i="1"/>
  <c r="AE235" i="1" s="1"/>
  <c r="W235" i="1"/>
  <c r="AF235" i="1" s="1"/>
  <c r="X235" i="1"/>
  <c r="AG235" i="1" s="1"/>
  <c r="Y235" i="1"/>
  <c r="AH235" i="1" s="1"/>
  <c r="Q236" i="1"/>
  <c r="Z236" i="1" s="1"/>
  <c r="R236" i="1"/>
  <c r="S236" i="1"/>
  <c r="AB236" i="1" s="1"/>
  <c r="T236" i="1"/>
  <c r="AC236" i="1" s="1"/>
  <c r="U236" i="1"/>
  <c r="AD236" i="1" s="1"/>
  <c r="V236" i="1"/>
  <c r="AE236" i="1" s="1"/>
  <c r="W236" i="1"/>
  <c r="X236" i="1"/>
  <c r="AG236" i="1" s="1"/>
  <c r="Y236" i="1"/>
  <c r="AH236" i="1" s="1"/>
  <c r="Q237" i="1"/>
  <c r="Z237" i="1" s="1"/>
  <c r="S237" i="1"/>
  <c r="AB237" i="1" s="1"/>
  <c r="V237" i="1"/>
  <c r="AE237" i="1" s="1"/>
  <c r="Y237" i="1"/>
  <c r="AH237" i="1" s="1"/>
  <c r="Q238" i="1"/>
  <c r="Z238" i="1" s="1"/>
  <c r="R238" i="1"/>
  <c r="AA238" i="1" s="1"/>
  <c r="S238" i="1"/>
  <c r="AB238" i="1" s="1"/>
  <c r="T238" i="1"/>
  <c r="AC238" i="1" s="1"/>
  <c r="U238" i="1"/>
  <c r="AD238" i="1" s="1"/>
  <c r="V238" i="1"/>
  <c r="AE238" i="1" s="1"/>
  <c r="W238" i="1"/>
  <c r="AF238" i="1" s="1"/>
  <c r="X238" i="1"/>
  <c r="AG238" i="1" s="1"/>
  <c r="Y238" i="1"/>
  <c r="AH238" i="1" s="1"/>
  <c r="Q239" i="1"/>
  <c r="Q240" i="1" s="1"/>
  <c r="R239" i="1"/>
  <c r="S239" i="1"/>
  <c r="T239" i="1"/>
  <c r="U239" i="1"/>
  <c r="V239" i="1"/>
  <c r="W239" i="1"/>
  <c r="X239" i="1"/>
  <c r="X240" i="1" s="1"/>
  <c r="Y239" i="1"/>
  <c r="Q242" i="1"/>
  <c r="R242" i="1"/>
  <c r="S242" i="1"/>
  <c r="T242" i="1"/>
  <c r="U242" i="1"/>
  <c r="V242" i="1"/>
  <c r="W242" i="1"/>
  <c r="X242" i="1"/>
  <c r="Y242" i="1"/>
  <c r="Q245" i="1"/>
  <c r="Z245" i="1" s="1"/>
  <c r="R245" i="1"/>
  <c r="AA245" i="1" s="1"/>
  <c r="S245" i="1"/>
  <c r="AB245" i="1" s="1"/>
  <c r="T245" i="1"/>
  <c r="AC245" i="1" s="1"/>
  <c r="U245" i="1"/>
  <c r="AD245" i="1" s="1"/>
  <c r="V245" i="1"/>
  <c r="AE245" i="1" s="1"/>
  <c r="W245" i="1"/>
  <c r="AF245" i="1" s="1"/>
  <c r="X245" i="1"/>
  <c r="AG245" i="1" s="1"/>
  <c r="Y245" i="1"/>
  <c r="AH245" i="1" s="1"/>
  <c r="Q246" i="1"/>
  <c r="Z246" i="1" s="1"/>
  <c r="R246" i="1"/>
  <c r="AA246" i="1" s="1"/>
  <c r="S246" i="1"/>
  <c r="AB246" i="1" s="1"/>
  <c r="T246" i="1"/>
  <c r="AC246" i="1" s="1"/>
  <c r="U246" i="1"/>
  <c r="AD246" i="1" s="1"/>
  <c r="V246" i="1"/>
  <c r="AE246" i="1" s="1"/>
  <c r="W246" i="1"/>
  <c r="AF246" i="1" s="1"/>
  <c r="X246" i="1"/>
  <c r="AG246" i="1" s="1"/>
  <c r="Y246" i="1"/>
  <c r="AH246" i="1" s="1"/>
  <c r="Q247" i="1"/>
  <c r="Z247" i="1" s="1"/>
  <c r="R247" i="1"/>
  <c r="AA247" i="1" s="1"/>
  <c r="S247" i="1"/>
  <c r="AB247" i="1" s="1"/>
  <c r="T247" i="1"/>
  <c r="AC247" i="1" s="1"/>
  <c r="U247" i="1"/>
  <c r="AD247" i="1" s="1"/>
  <c r="V247" i="1"/>
  <c r="AE247" i="1" s="1"/>
  <c r="W247" i="1"/>
  <c r="AF247" i="1" s="1"/>
  <c r="X247" i="1"/>
  <c r="AG247" i="1" s="1"/>
  <c r="Y247" i="1"/>
  <c r="AH247" i="1" s="1"/>
  <c r="Q248" i="1"/>
  <c r="Z248" i="1" s="1"/>
  <c r="R248" i="1"/>
  <c r="AA248" i="1" s="1"/>
  <c r="S248" i="1"/>
  <c r="AB248" i="1" s="1"/>
  <c r="T248" i="1"/>
  <c r="AC248" i="1" s="1"/>
  <c r="U248" i="1"/>
  <c r="AD248" i="1" s="1"/>
  <c r="V248" i="1"/>
  <c r="AE248" i="1" s="1"/>
  <c r="W248" i="1"/>
  <c r="AF248" i="1" s="1"/>
  <c r="X248" i="1"/>
  <c r="AG248" i="1" s="1"/>
  <c r="Y248" i="1"/>
  <c r="AH248" i="1" s="1"/>
  <c r="Q249" i="1"/>
  <c r="R249" i="1"/>
  <c r="S249" i="1"/>
  <c r="T249" i="1"/>
  <c r="T250" i="1" s="1"/>
  <c r="AC250" i="1" s="1"/>
  <c r="U249" i="1"/>
  <c r="V249" i="1"/>
  <c r="W249" i="1"/>
  <c r="X249" i="1"/>
  <c r="Y249" i="1"/>
  <c r="Q251" i="1"/>
  <c r="Z251" i="1" s="1"/>
  <c r="R251" i="1"/>
  <c r="AA251" i="1" s="1"/>
  <c r="S251" i="1"/>
  <c r="AB251" i="1" s="1"/>
  <c r="T251" i="1"/>
  <c r="AC251" i="1" s="1"/>
  <c r="U251" i="1"/>
  <c r="AD251" i="1" s="1"/>
  <c r="V251" i="1"/>
  <c r="AE251" i="1" s="1"/>
  <c r="W251" i="1"/>
  <c r="AF251" i="1" s="1"/>
  <c r="X251" i="1"/>
  <c r="AG251" i="1" s="1"/>
  <c r="Y251" i="1"/>
  <c r="AH251" i="1" s="1"/>
  <c r="Q252" i="1"/>
  <c r="Z252" i="1" s="1"/>
  <c r="R252" i="1"/>
  <c r="AA252" i="1" s="1"/>
  <c r="S252" i="1"/>
  <c r="AB252" i="1" s="1"/>
  <c r="T252" i="1"/>
  <c r="AC252" i="1" s="1"/>
  <c r="U252" i="1"/>
  <c r="AD252" i="1" s="1"/>
  <c r="V252" i="1"/>
  <c r="AE252" i="1" s="1"/>
  <c r="W252" i="1"/>
  <c r="AF252" i="1" s="1"/>
  <c r="X252" i="1"/>
  <c r="AG252" i="1" s="1"/>
  <c r="Y252" i="1"/>
  <c r="AH252" i="1" s="1"/>
  <c r="Q253" i="1"/>
  <c r="Z253" i="1" s="1"/>
  <c r="R253" i="1"/>
  <c r="AA253" i="1" s="1"/>
  <c r="S253" i="1"/>
  <c r="AB253" i="1" s="1"/>
  <c r="T253" i="1"/>
  <c r="AC253" i="1" s="1"/>
  <c r="U253" i="1"/>
  <c r="AD253" i="1" s="1"/>
  <c r="V253" i="1"/>
  <c r="AE253" i="1" s="1"/>
  <c r="W253" i="1"/>
  <c r="AF253" i="1" s="1"/>
  <c r="X253" i="1"/>
  <c r="AG253" i="1" s="1"/>
  <c r="Y253" i="1"/>
  <c r="AH253" i="1" s="1"/>
  <c r="Q254" i="1"/>
  <c r="Z254" i="1" s="1"/>
  <c r="R254" i="1"/>
  <c r="AA254" i="1" s="1"/>
  <c r="S254" i="1"/>
  <c r="AB254" i="1" s="1"/>
  <c r="T254" i="1"/>
  <c r="AC254" i="1" s="1"/>
  <c r="U254" i="1"/>
  <c r="AD254" i="1" s="1"/>
  <c r="V254" i="1"/>
  <c r="AE254" i="1" s="1"/>
  <c r="W254" i="1"/>
  <c r="AF254" i="1" s="1"/>
  <c r="X254" i="1"/>
  <c r="AG254" i="1" s="1"/>
  <c r="Y254" i="1"/>
  <c r="AH254" i="1" s="1"/>
  <c r="Q255" i="1"/>
  <c r="Z255" i="1" s="1"/>
  <c r="R255" i="1"/>
  <c r="AA255" i="1" s="1"/>
  <c r="S255" i="1"/>
  <c r="AB255" i="1" s="1"/>
  <c r="T255" i="1"/>
  <c r="AC255" i="1" s="1"/>
  <c r="U255" i="1"/>
  <c r="AD255" i="1" s="1"/>
  <c r="V255" i="1"/>
  <c r="AE255" i="1" s="1"/>
  <c r="W255" i="1"/>
  <c r="AF255" i="1" s="1"/>
  <c r="X255" i="1"/>
  <c r="AG255" i="1" s="1"/>
  <c r="Y255" i="1"/>
  <c r="AH255" i="1" s="1"/>
  <c r="Q256" i="1"/>
  <c r="Z256" i="1" s="1"/>
  <c r="R256" i="1"/>
  <c r="AA256" i="1" s="1"/>
  <c r="S256" i="1"/>
  <c r="AB256" i="1" s="1"/>
  <c r="T256" i="1"/>
  <c r="AC256" i="1" s="1"/>
  <c r="U256" i="1"/>
  <c r="AD256" i="1" s="1"/>
  <c r="V256" i="1"/>
  <c r="AE256" i="1" s="1"/>
  <c r="W256" i="1"/>
  <c r="AF256" i="1" s="1"/>
  <c r="X256" i="1"/>
  <c r="AG256" i="1" s="1"/>
  <c r="Y256" i="1"/>
  <c r="AH256" i="1" s="1"/>
  <c r="Q257" i="1"/>
  <c r="Z257" i="1" s="1"/>
  <c r="R257" i="1"/>
  <c r="AA257" i="1" s="1"/>
  <c r="S257" i="1"/>
  <c r="AB257" i="1" s="1"/>
  <c r="T257" i="1"/>
  <c r="AC257" i="1" s="1"/>
  <c r="U257" i="1"/>
  <c r="AD257" i="1" s="1"/>
  <c r="V257" i="1"/>
  <c r="AE257" i="1" s="1"/>
  <c r="W257" i="1"/>
  <c r="AF257" i="1" s="1"/>
  <c r="X257" i="1"/>
  <c r="AG257" i="1" s="1"/>
  <c r="Y257" i="1"/>
  <c r="AH257" i="1" s="1"/>
  <c r="Q258" i="1"/>
  <c r="Z258" i="1" s="1"/>
  <c r="R258" i="1"/>
  <c r="AA258" i="1" s="1"/>
  <c r="S258" i="1"/>
  <c r="AB258" i="1" s="1"/>
  <c r="T258" i="1"/>
  <c r="AC258" i="1" s="1"/>
  <c r="U258" i="1"/>
  <c r="AD258" i="1" s="1"/>
  <c r="V258" i="1"/>
  <c r="AE258" i="1" s="1"/>
  <c r="W258" i="1"/>
  <c r="AF258" i="1" s="1"/>
  <c r="X258" i="1"/>
  <c r="AG258" i="1" s="1"/>
  <c r="Y258" i="1"/>
  <c r="AH258" i="1" s="1"/>
  <c r="Q259" i="1"/>
  <c r="Z259" i="1" s="1"/>
  <c r="R259" i="1"/>
  <c r="AA259" i="1" s="1"/>
  <c r="S259" i="1"/>
  <c r="AB259" i="1" s="1"/>
  <c r="T259" i="1"/>
  <c r="AC259" i="1" s="1"/>
  <c r="U259" i="1"/>
  <c r="AD259" i="1" s="1"/>
  <c r="V259" i="1"/>
  <c r="AE259" i="1" s="1"/>
  <c r="W259" i="1"/>
  <c r="AF259" i="1" s="1"/>
  <c r="X259" i="1"/>
  <c r="AG259" i="1" s="1"/>
  <c r="Y259" i="1"/>
  <c r="AH259" i="1" s="1"/>
  <c r="Q260" i="1"/>
  <c r="Z260" i="1" s="1"/>
  <c r="R260" i="1"/>
  <c r="AA260" i="1" s="1"/>
  <c r="S260" i="1"/>
  <c r="AB260" i="1" s="1"/>
  <c r="T260" i="1"/>
  <c r="AC260" i="1" s="1"/>
  <c r="U260" i="1"/>
  <c r="AD260" i="1" s="1"/>
  <c r="V260" i="1"/>
  <c r="AE260" i="1" s="1"/>
  <c r="W260" i="1"/>
  <c r="AF260" i="1" s="1"/>
  <c r="X260" i="1"/>
  <c r="AG260" i="1" s="1"/>
  <c r="Y260" i="1"/>
  <c r="AH260" i="1" s="1"/>
  <c r="Q261" i="1"/>
  <c r="Z261" i="1" s="1"/>
  <c r="R261" i="1"/>
  <c r="AA261" i="1" s="1"/>
  <c r="S261" i="1"/>
  <c r="AB261" i="1" s="1"/>
  <c r="T261" i="1"/>
  <c r="AC261" i="1" s="1"/>
  <c r="U261" i="1"/>
  <c r="AD261" i="1" s="1"/>
  <c r="V261" i="1"/>
  <c r="AE261" i="1" s="1"/>
  <c r="W261" i="1"/>
  <c r="AF261" i="1" s="1"/>
  <c r="X261" i="1"/>
  <c r="AG261" i="1" s="1"/>
  <c r="Y261" i="1"/>
  <c r="AH261" i="1" s="1"/>
  <c r="Q262" i="1"/>
  <c r="Z262" i="1" s="1"/>
  <c r="R262" i="1"/>
  <c r="AA262" i="1" s="1"/>
  <c r="S262" i="1"/>
  <c r="AB262" i="1" s="1"/>
  <c r="T262" i="1"/>
  <c r="AC262" i="1" s="1"/>
  <c r="U262" i="1"/>
  <c r="AD262" i="1" s="1"/>
  <c r="V262" i="1"/>
  <c r="AE262" i="1" s="1"/>
  <c r="W262" i="1"/>
  <c r="AF262" i="1" s="1"/>
  <c r="X262" i="1"/>
  <c r="AG262" i="1" s="1"/>
  <c r="Y262" i="1"/>
  <c r="AH262" i="1" s="1"/>
  <c r="Q263" i="1"/>
  <c r="Z263" i="1" s="1"/>
  <c r="R263" i="1"/>
  <c r="AA263" i="1" s="1"/>
  <c r="S263" i="1"/>
  <c r="AB263" i="1" s="1"/>
  <c r="T263" i="1"/>
  <c r="AC263" i="1" s="1"/>
  <c r="U263" i="1"/>
  <c r="AD263" i="1" s="1"/>
  <c r="V263" i="1"/>
  <c r="AE263" i="1" s="1"/>
  <c r="W263" i="1"/>
  <c r="AF263" i="1" s="1"/>
  <c r="X263" i="1"/>
  <c r="AG263" i="1" s="1"/>
  <c r="Y263" i="1"/>
  <c r="AH263" i="1" s="1"/>
  <c r="Q264" i="1"/>
  <c r="Z264" i="1" s="1"/>
  <c r="R264" i="1"/>
  <c r="AA264" i="1" s="1"/>
  <c r="S264" i="1"/>
  <c r="AB264" i="1" s="1"/>
  <c r="T264" i="1"/>
  <c r="AC264" i="1" s="1"/>
  <c r="U264" i="1"/>
  <c r="AD264" i="1" s="1"/>
  <c r="V264" i="1"/>
  <c r="AE264" i="1" s="1"/>
  <c r="W264" i="1"/>
  <c r="AF264" i="1" s="1"/>
  <c r="X264" i="1"/>
  <c r="AG264" i="1" s="1"/>
  <c r="Y264" i="1"/>
  <c r="AH264" i="1" s="1"/>
  <c r="Q265" i="1"/>
  <c r="Z265" i="1" s="1"/>
  <c r="R265" i="1"/>
  <c r="AA265" i="1" s="1"/>
  <c r="S265" i="1"/>
  <c r="AB265" i="1" s="1"/>
  <c r="T265" i="1"/>
  <c r="AC265" i="1" s="1"/>
  <c r="U265" i="1"/>
  <c r="AD265" i="1" s="1"/>
  <c r="V265" i="1"/>
  <c r="AE265" i="1" s="1"/>
  <c r="W265" i="1"/>
  <c r="AF265" i="1" s="1"/>
  <c r="X265" i="1"/>
  <c r="AG265" i="1" s="1"/>
  <c r="Y265" i="1"/>
  <c r="AH265" i="1" s="1"/>
  <c r="Q266" i="1"/>
  <c r="Z266" i="1" s="1"/>
  <c r="R266" i="1"/>
  <c r="AA266" i="1" s="1"/>
  <c r="S266" i="1"/>
  <c r="AB266" i="1" s="1"/>
  <c r="T266" i="1"/>
  <c r="AC266" i="1" s="1"/>
  <c r="U266" i="1"/>
  <c r="AD266" i="1" s="1"/>
  <c r="V266" i="1"/>
  <c r="AE266" i="1" s="1"/>
  <c r="W266" i="1"/>
  <c r="AF266" i="1" s="1"/>
  <c r="X266" i="1"/>
  <c r="AG266" i="1" s="1"/>
  <c r="Y266" i="1"/>
  <c r="AH266" i="1" s="1"/>
  <c r="Q267" i="1"/>
  <c r="Z267" i="1" s="1"/>
  <c r="R267" i="1"/>
  <c r="AA267" i="1" s="1"/>
  <c r="S267" i="1"/>
  <c r="AB267" i="1" s="1"/>
  <c r="T267" i="1"/>
  <c r="AC267" i="1" s="1"/>
  <c r="U267" i="1"/>
  <c r="AD267" i="1" s="1"/>
  <c r="V267" i="1"/>
  <c r="AE267" i="1" s="1"/>
  <c r="W267" i="1"/>
  <c r="AF267" i="1" s="1"/>
  <c r="X267" i="1"/>
  <c r="AG267" i="1" s="1"/>
  <c r="Y267" i="1"/>
  <c r="AH267" i="1" s="1"/>
  <c r="Q268" i="1"/>
  <c r="Z268" i="1" s="1"/>
  <c r="R268" i="1"/>
  <c r="AA268" i="1" s="1"/>
  <c r="S268" i="1"/>
  <c r="AB268" i="1" s="1"/>
  <c r="T268" i="1"/>
  <c r="AC268" i="1" s="1"/>
  <c r="U268" i="1"/>
  <c r="AD268" i="1" s="1"/>
  <c r="V268" i="1"/>
  <c r="AE268" i="1" s="1"/>
  <c r="W268" i="1"/>
  <c r="AF268" i="1" s="1"/>
  <c r="X268" i="1"/>
  <c r="AG268" i="1" s="1"/>
  <c r="Y268" i="1"/>
  <c r="AH268" i="1" s="1"/>
  <c r="Q269" i="1"/>
  <c r="Z269" i="1" s="1"/>
  <c r="R269" i="1"/>
  <c r="AA269" i="1" s="1"/>
  <c r="S269" i="1"/>
  <c r="AB269" i="1" s="1"/>
  <c r="T269" i="1"/>
  <c r="AC269" i="1" s="1"/>
  <c r="U269" i="1"/>
  <c r="AD269" i="1" s="1"/>
  <c r="V269" i="1"/>
  <c r="AE269" i="1" s="1"/>
  <c r="W269" i="1"/>
  <c r="AF269" i="1" s="1"/>
  <c r="X269" i="1"/>
  <c r="AG269" i="1" s="1"/>
  <c r="Y269" i="1"/>
  <c r="AH269" i="1" s="1"/>
  <c r="Q270" i="1"/>
  <c r="Z270" i="1" s="1"/>
  <c r="R270" i="1"/>
  <c r="AA270" i="1" s="1"/>
  <c r="S270" i="1"/>
  <c r="AB270" i="1" s="1"/>
  <c r="T270" i="1"/>
  <c r="AC270" i="1" s="1"/>
  <c r="U270" i="1"/>
  <c r="AD270" i="1" s="1"/>
  <c r="V270" i="1"/>
  <c r="AE270" i="1" s="1"/>
  <c r="W270" i="1"/>
  <c r="AF270" i="1" s="1"/>
  <c r="X270" i="1"/>
  <c r="AG270" i="1" s="1"/>
  <c r="Y270" i="1"/>
  <c r="AH270" i="1" s="1"/>
  <c r="Q271" i="1"/>
  <c r="Z271" i="1" s="1"/>
  <c r="R271" i="1"/>
  <c r="AA271" i="1" s="1"/>
  <c r="S271" i="1"/>
  <c r="AB271" i="1" s="1"/>
  <c r="T271" i="1"/>
  <c r="AC271" i="1" s="1"/>
  <c r="U271" i="1"/>
  <c r="AD271" i="1" s="1"/>
  <c r="V271" i="1"/>
  <c r="AE271" i="1" s="1"/>
  <c r="W271" i="1"/>
  <c r="AF271" i="1" s="1"/>
  <c r="X271" i="1"/>
  <c r="AG271" i="1" s="1"/>
  <c r="Y271" i="1"/>
  <c r="AH271" i="1" s="1"/>
  <c r="Q272" i="1"/>
  <c r="Z272" i="1" s="1"/>
  <c r="R272" i="1"/>
  <c r="AA272" i="1" s="1"/>
  <c r="S272" i="1"/>
  <c r="AB272" i="1" s="1"/>
  <c r="T272" i="1"/>
  <c r="AC272" i="1" s="1"/>
  <c r="U272" i="1"/>
  <c r="AD272" i="1" s="1"/>
  <c r="V272" i="1"/>
  <c r="AE272" i="1" s="1"/>
  <c r="W272" i="1"/>
  <c r="AF272" i="1" s="1"/>
  <c r="X272" i="1"/>
  <c r="AG272" i="1" s="1"/>
  <c r="Y272" i="1"/>
  <c r="AH272" i="1" s="1"/>
  <c r="Q273" i="1"/>
  <c r="Z273" i="1" s="1"/>
  <c r="R273" i="1"/>
  <c r="AA273" i="1" s="1"/>
  <c r="S273" i="1"/>
  <c r="AB273" i="1" s="1"/>
  <c r="T273" i="1"/>
  <c r="AC273" i="1" s="1"/>
  <c r="U273" i="1"/>
  <c r="AD273" i="1" s="1"/>
  <c r="V273" i="1"/>
  <c r="AE273" i="1" s="1"/>
  <c r="W273" i="1"/>
  <c r="AF273" i="1" s="1"/>
  <c r="X273" i="1"/>
  <c r="AG273" i="1" s="1"/>
  <c r="Y273" i="1"/>
  <c r="AH273" i="1" s="1"/>
  <c r="Q274" i="1"/>
  <c r="Z274" i="1" s="1"/>
  <c r="R274" i="1"/>
  <c r="AA274" i="1" s="1"/>
  <c r="S274" i="1"/>
  <c r="AB274" i="1" s="1"/>
  <c r="T274" i="1"/>
  <c r="AC274" i="1" s="1"/>
  <c r="U274" i="1"/>
  <c r="AD274" i="1" s="1"/>
  <c r="V274" i="1"/>
  <c r="AE274" i="1" s="1"/>
  <c r="W274" i="1"/>
  <c r="AF274" i="1" s="1"/>
  <c r="X274" i="1"/>
  <c r="AG274" i="1" s="1"/>
  <c r="Y274" i="1"/>
  <c r="AH274" i="1" s="1"/>
  <c r="Q275" i="1"/>
  <c r="Z275" i="1" s="1"/>
  <c r="R275" i="1"/>
  <c r="AA275" i="1" s="1"/>
  <c r="S275" i="1"/>
  <c r="AB275" i="1" s="1"/>
  <c r="T275" i="1"/>
  <c r="AC275" i="1" s="1"/>
  <c r="U275" i="1"/>
  <c r="AD275" i="1" s="1"/>
  <c r="V275" i="1"/>
  <c r="AE275" i="1" s="1"/>
  <c r="W275" i="1"/>
  <c r="AF275" i="1" s="1"/>
  <c r="X275" i="1"/>
  <c r="AG275" i="1" s="1"/>
  <c r="Y275" i="1"/>
  <c r="AH275" i="1" s="1"/>
  <c r="Q276" i="1"/>
  <c r="Z276" i="1" s="1"/>
  <c r="R276" i="1"/>
  <c r="AA276" i="1" s="1"/>
  <c r="S276" i="1"/>
  <c r="AB276" i="1" s="1"/>
  <c r="T276" i="1"/>
  <c r="AC276" i="1" s="1"/>
  <c r="U276" i="1"/>
  <c r="AD276" i="1" s="1"/>
  <c r="V276" i="1"/>
  <c r="AE276" i="1" s="1"/>
  <c r="W276" i="1"/>
  <c r="AF276" i="1" s="1"/>
  <c r="X276" i="1"/>
  <c r="AG276" i="1" s="1"/>
  <c r="Y276" i="1"/>
  <c r="AH276" i="1" s="1"/>
  <c r="Q277" i="1"/>
  <c r="Z277" i="1" s="1"/>
  <c r="R277" i="1"/>
  <c r="AA277" i="1" s="1"/>
  <c r="S277" i="1"/>
  <c r="AB277" i="1" s="1"/>
  <c r="T277" i="1"/>
  <c r="AC277" i="1" s="1"/>
  <c r="U277" i="1"/>
  <c r="AD277" i="1" s="1"/>
  <c r="V277" i="1"/>
  <c r="AE277" i="1" s="1"/>
  <c r="W277" i="1"/>
  <c r="AF277" i="1" s="1"/>
  <c r="X277" i="1"/>
  <c r="AG277" i="1" s="1"/>
  <c r="Y277" i="1"/>
  <c r="AH277" i="1" s="1"/>
  <c r="Q278" i="1"/>
  <c r="Z278" i="1" s="1"/>
  <c r="R278" i="1"/>
  <c r="AA278" i="1" s="1"/>
  <c r="S278" i="1"/>
  <c r="AB278" i="1" s="1"/>
  <c r="T278" i="1"/>
  <c r="AC278" i="1" s="1"/>
  <c r="U278" i="1"/>
  <c r="AD278" i="1" s="1"/>
  <c r="V278" i="1"/>
  <c r="AE278" i="1" s="1"/>
  <c r="W278" i="1"/>
  <c r="AF278" i="1" s="1"/>
  <c r="X278" i="1"/>
  <c r="AG278" i="1" s="1"/>
  <c r="Y278" i="1"/>
  <c r="AH278" i="1" s="1"/>
  <c r="Q279" i="1"/>
  <c r="Z279" i="1" s="1"/>
  <c r="R279" i="1"/>
  <c r="AA279" i="1" s="1"/>
  <c r="S279" i="1"/>
  <c r="AB279" i="1" s="1"/>
  <c r="T279" i="1"/>
  <c r="AC279" i="1" s="1"/>
  <c r="U279" i="1"/>
  <c r="AD279" i="1" s="1"/>
  <c r="V279" i="1"/>
  <c r="AE279" i="1" s="1"/>
  <c r="W279" i="1"/>
  <c r="AF279" i="1" s="1"/>
  <c r="X279" i="1"/>
  <c r="AG279" i="1" s="1"/>
  <c r="Y279" i="1"/>
  <c r="AH279" i="1" s="1"/>
  <c r="Q280" i="1"/>
  <c r="Z280" i="1" s="1"/>
  <c r="R280" i="1"/>
  <c r="AA280" i="1" s="1"/>
  <c r="S280" i="1"/>
  <c r="AB280" i="1" s="1"/>
  <c r="T280" i="1"/>
  <c r="AC280" i="1" s="1"/>
  <c r="U280" i="1"/>
  <c r="AD280" i="1" s="1"/>
  <c r="V280" i="1"/>
  <c r="AE280" i="1" s="1"/>
  <c r="W280" i="1"/>
  <c r="AF280" i="1" s="1"/>
  <c r="X280" i="1"/>
  <c r="AG280" i="1" s="1"/>
  <c r="Y280" i="1"/>
  <c r="AH280" i="1" s="1"/>
  <c r="Q281" i="1"/>
  <c r="Z281" i="1" s="1"/>
  <c r="R281" i="1"/>
  <c r="AA281" i="1" s="1"/>
  <c r="S281" i="1"/>
  <c r="AB281" i="1" s="1"/>
  <c r="T281" i="1"/>
  <c r="AC281" i="1" s="1"/>
  <c r="U281" i="1"/>
  <c r="AD281" i="1" s="1"/>
  <c r="V281" i="1"/>
  <c r="AE281" i="1" s="1"/>
  <c r="W281" i="1"/>
  <c r="AF281" i="1" s="1"/>
  <c r="X281" i="1"/>
  <c r="AG281" i="1" s="1"/>
  <c r="Y281" i="1"/>
  <c r="AH281" i="1" s="1"/>
  <c r="Q282" i="1"/>
  <c r="Z282" i="1" s="1"/>
  <c r="R282" i="1"/>
  <c r="AA282" i="1" s="1"/>
  <c r="S282" i="1"/>
  <c r="AB282" i="1" s="1"/>
  <c r="T282" i="1"/>
  <c r="AC282" i="1" s="1"/>
  <c r="U282" i="1"/>
  <c r="AD282" i="1" s="1"/>
  <c r="V282" i="1"/>
  <c r="AE282" i="1" s="1"/>
  <c r="W282" i="1"/>
  <c r="AF282" i="1" s="1"/>
  <c r="X282" i="1"/>
  <c r="AG282" i="1" s="1"/>
  <c r="Y282" i="1"/>
  <c r="AH282" i="1" s="1"/>
  <c r="Q283" i="1"/>
  <c r="Z283" i="1" s="1"/>
  <c r="R283" i="1"/>
  <c r="AA283" i="1" s="1"/>
  <c r="S283" i="1"/>
  <c r="AB283" i="1" s="1"/>
  <c r="T283" i="1"/>
  <c r="AC283" i="1" s="1"/>
  <c r="U283" i="1"/>
  <c r="AD283" i="1" s="1"/>
  <c r="V283" i="1"/>
  <c r="AE283" i="1" s="1"/>
  <c r="W283" i="1"/>
  <c r="AF283" i="1" s="1"/>
  <c r="X283" i="1"/>
  <c r="AG283" i="1" s="1"/>
  <c r="Y283" i="1"/>
  <c r="AH283" i="1" s="1"/>
  <c r="Q284" i="1"/>
  <c r="Z284" i="1" s="1"/>
  <c r="R284" i="1"/>
  <c r="AA284" i="1" s="1"/>
  <c r="S284" i="1"/>
  <c r="AB284" i="1" s="1"/>
  <c r="T284" i="1"/>
  <c r="AC284" i="1" s="1"/>
  <c r="U284" i="1"/>
  <c r="AD284" i="1" s="1"/>
  <c r="V284" i="1"/>
  <c r="AE284" i="1" s="1"/>
  <c r="W284" i="1"/>
  <c r="AF284" i="1" s="1"/>
  <c r="X284" i="1"/>
  <c r="AG284" i="1" s="1"/>
  <c r="Y284" i="1"/>
  <c r="AH284" i="1" s="1"/>
  <c r="Q285" i="1"/>
  <c r="Z285" i="1" s="1"/>
  <c r="R285" i="1"/>
  <c r="AA285" i="1" s="1"/>
  <c r="S285" i="1"/>
  <c r="AB285" i="1" s="1"/>
  <c r="T285" i="1"/>
  <c r="AC285" i="1" s="1"/>
  <c r="U285" i="1"/>
  <c r="AD285" i="1" s="1"/>
  <c r="V285" i="1"/>
  <c r="AE285" i="1" s="1"/>
  <c r="W285" i="1"/>
  <c r="AF285" i="1" s="1"/>
  <c r="X285" i="1"/>
  <c r="AG285" i="1" s="1"/>
  <c r="Y285" i="1"/>
  <c r="AH285" i="1" s="1"/>
  <c r="Q286" i="1"/>
  <c r="Z286" i="1" s="1"/>
  <c r="R286" i="1"/>
  <c r="AA286" i="1" s="1"/>
  <c r="S286" i="1"/>
  <c r="AB286" i="1" s="1"/>
  <c r="T286" i="1"/>
  <c r="AC286" i="1" s="1"/>
  <c r="U286" i="1"/>
  <c r="AD286" i="1" s="1"/>
  <c r="V286" i="1"/>
  <c r="AE286" i="1" s="1"/>
  <c r="W286" i="1"/>
  <c r="AF286" i="1" s="1"/>
  <c r="X286" i="1"/>
  <c r="AG286" i="1" s="1"/>
  <c r="Y286" i="1"/>
  <c r="AH286" i="1" s="1"/>
  <c r="Q287" i="1"/>
  <c r="Z287" i="1" s="1"/>
  <c r="R287" i="1"/>
  <c r="AA287" i="1" s="1"/>
  <c r="S287" i="1"/>
  <c r="AB287" i="1" s="1"/>
  <c r="T287" i="1"/>
  <c r="AC287" i="1" s="1"/>
  <c r="U287" i="1"/>
  <c r="AD287" i="1" s="1"/>
  <c r="V287" i="1"/>
  <c r="AE287" i="1" s="1"/>
  <c r="W287" i="1"/>
  <c r="AF287" i="1" s="1"/>
  <c r="X287" i="1"/>
  <c r="AG287" i="1" s="1"/>
  <c r="Y287" i="1"/>
  <c r="AH287" i="1" s="1"/>
  <c r="Q288" i="1"/>
  <c r="Z288" i="1" s="1"/>
  <c r="R288" i="1"/>
  <c r="AA288" i="1" s="1"/>
  <c r="S288" i="1"/>
  <c r="AB288" i="1" s="1"/>
  <c r="T288" i="1"/>
  <c r="AC288" i="1" s="1"/>
  <c r="U288" i="1"/>
  <c r="AD288" i="1" s="1"/>
  <c r="V288" i="1"/>
  <c r="AE288" i="1" s="1"/>
  <c r="W288" i="1"/>
  <c r="AF288" i="1" s="1"/>
  <c r="X288" i="1"/>
  <c r="AG288" i="1" s="1"/>
  <c r="Y288" i="1"/>
  <c r="AH288" i="1" s="1"/>
  <c r="Q289" i="1"/>
  <c r="Z289" i="1" s="1"/>
  <c r="R289" i="1"/>
  <c r="AA289" i="1" s="1"/>
  <c r="S289" i="1"/>
  <c r="AB289" i="1" s="1"/>
  <c r="T289" i="1"/>
  <c r="AC289" i="1" s="1"/>
  <c r="U289" i="1"/>
  <c r="AD289" i="1" s="1"/>
  <c r="V289" i="1"/>
  <c r="AE289" i="1" s="1"/>
  <c r="W289" i="1"/>
  <c r="AF289" i="1" s="1"/>
  <c r="X289" i="1"/>
  <c r="AG289" i="1" s="1"/>
  <c r="Y289" i="1"/>
  <c r="AH289" i="1" s="1"/>
  <c r="Q290" i="1"/>
  <c r="Z290" i="1" s="1"/>
  <c r="R290" i="1"/>
  <c r="AA290" i="1" s="1"/>
  <c r="S290" i="1"/>
  <c r="AB290" i="1" s="1"/>
  <c r="T290" i="1"/>
  <c r="AC290" i="1" s="1"/>
  <c r="U290" i="1"/>
  <c r="AD290" i="1" s="1"/>
  <c r="V290" i="1"/>
  <c r="AE290" i="1" s="1"/>
  <c r="W290" i="1"/>
  <c r="AF290" i="1" s="1"/>
  <c r="X290" i="1"/>
  <c r="AG290" i="1" s="1"/>
  <c r="Y290" i="1"/>
  <c r="AH290" i="1" s="1"/>
  <c r="Q291" i="1"/>
  <c r="Z291" i="1" s="1"/>
  <c r="R291" i="1"/>
  <c r="AA291" i="1" s="1"/>
  <c r="S291" i="1"/>
  <c r="AB291" i="1" s="1"/>
  <c r="T291" i="1"/>
  <c r="AC291" i="1" s="1"/>
  <c r="U291" i="1"/>
  <c r="AD291" i="1" s="1"/>
  <c r="V291" i="1"/>
  <c r="AE291" i="1" s="1"/>
  <c r="W291" i="1"/>
  <c r="AF291" i="1" s="1"/>
  <c r="X291" i="1"/>
  <c r="AG291" i="1" s="1"/>
  <c r="Y291" i="1"/>
  <c r="AH291" i="1" s="1"/>
  <c r="Q292" i="1"/>
  <c r="Z292" i="1" s="1"/>
  <c r="R292" i="1"/>
  <c r="AA292" i="1" s="1"/>
  <c r="S292" i="1"/>
  <c r="AB292" i="1" s="1"/>
  <c r="T292" i="1"/>
  <c r="AC292" i="1" s="1"/>
  <c r="U292" i="1"/>
  <c r="AD292" i="1" s="1"/>
  <c r="V292" i="1"/>
  <c r="AE292" i="1" s="1"/>
  <c r="W292" i="1"/>
  <c r="AF292" i="1" s="1"/>
  <c r="X292" i="1"/>
  <c r="AG292" i="1" s="1"/>
  <c r="Y292" i="1"/>
  <c r="AH292" i="1" s="1"/>
  <c r="Q293" i="1"/>
  <c r="Z293" i="1" s="1"/>
  <c r="R293" i="1"/>
  <c r="AA293" i="1" s="1"/>
  <c r="S293" i="1"/>
  <c r="AB293" i="1" s="1"/>
  <c r="T293" i="1"/>
  <c r="AC293" i="1" s="1"/>
  <c r="U293" i="1"/>
  <c r="AD293" i="1" s="1"/>
  <c r="V293" i="1"/>
  <c r="AE293" i="1" s="1"/>
  <c r="W293" i="1"/>
  <c r="AF293" i="1" s="1"/>
  <c r="X293" i="1"/>
  <c r="AG293" i="1" s="1"/>
  <c r="Y293" i="1"/>
  <c r="AH293" i="1" s="1"/>
  <c r="Q294" i="1"/>
  <c r="Z294" i="1" s="1"/>
  <c r="R294" i="1"/>
  <c r="AA294" i="1" s="1"/>
  <c r="S294" i="1"/>
  <c r="AB294" i="1" s="1"/>
  <c r="T294" i="1"/>
  <c r="AC294" i="1" s="1"/>
  <c r="U294" i="1"/>
  <c r="AD294" i="1" s="1"/>
  <c r="V294" i="1"/>
  <c r="AE294" i="1" s="1"/>
  <c r="W294" i="1"/>
  <c r="AF294" i="1" s="1"/>
  <c r="X294" i="1"/>
  <c r="AG294" i="1" s="1"/>
  <c r="Y294" i="1"/>
  <c r="AH294" i="1" s="1"/>
  <c r="Q295" i="1"/>
  <c r="Z295" i="1" s="1"/>
  <c r="R295" i="1"/>
  <c r="AA295" i="1" s="1"/>
  <c r="S295" i="1"/>
  <c r="AB295" i="1" s="1"/>
  <c r="T295" i="1"/>
  <c r="AC295" i="1" s="1"/>
  <c r="U295" i="1"/>
  <c r="AD295" i="1" s="1"/>
  <c r="V295" i="1"/>
  <c r="AE295" i="1" s="1"/>
  <c r="W295" i="1"/>
  <c r="AF295" i="1" s="1"/>
  <c r="X295" i="1"/>
  <c r="AG295" i="1" s="1"/>
  <c r="Y295" i="1"/>
  <c r="AH295" i="1" s="1"/>
  <c r="Q296" i="1"/>
  <c r="Z296" i="1" s="1"/>
  <c r="R296" i="1"/>
  <c r="AA296" i="1" s="1"/>
  <c r="S296" i="1"/>
  <c r="AB296" i="1" s="1"/>
  <c r="T296" i="1"/>
  <c r="AC296" i="1" s="1"/>
  <c r="U296" i="1"/>
  <c r="AD296" i="1" s="1"/>
  <c r="V296" i="1"/>
  <c r="AE296" i="1" s="1"/>
  <c r="W296" i="1"/>
  <c r="AF296" i="1" s="1"/>
  <c r="X296" i="1"/>
  <c r="AG296" i="1" s="1"/>
  <c r="Y296" i="1"/>
  <c r="AH296" i="1" s="1"/>
  <c r="Q297" i="1"/>
  <c r="Z297" i="1" s="1"/>
  <c r="R297" i="1"/>
  <c r="AA297" i="1" s="1"/>
  <c r="S297" i="1"/>
  <c r="AB297" i="1" s="1"/>
  <c r="T297" i="1"/>
  <c r="AC297" i="1" s="1"/>
  <c r="U297" i="1"/>
  <c r="AD297" i="1" s="1"/>
  <c r="V297" i="1"/>
  <c r="AE297" i="1" s="1"/>
  <c r="W297" i="1"/>
  <c r="AF297" i="1" s="1"/>
  <c r="X297" i="1"/>
  <c r="AG297" i="1" s="1"/>
  <c r="Y297" i="1"/>
  <c r="AH297" i="1" s="1"/>
  <c r="Q298" i="1"/>
  <c r="Z298" i="1" s="1"/>
  <c r="R298" i="1"/>
  <c r="AA298" i="1" s="1"/>
  <c r="S298" i="1"/>
  <c r="AB298" i="1" s="1"/>
  <c r="T298" i="1"/>
  <c r="AC298" i="1" s="1"/>
  <c r="U298" i="1"/>
  <c r="AD298" i="1" s="1"/>
  <c r="V298" i="1"/>
  <c r="AE298" i="1" s="1"/>
  <c r="W298" i="1"/>
  <c r="AF298" i="1" s="1"/>
  <c r="X298" i="1"/>
  <c r="AG298" i="1" s="1"/>
  <c r="Y298" i="1"/>
  <c r="AH298" i="1" s="1"/>
  <c r="Q299" i="1"/>
  <c r="Z299" i="1" s="1"/>
  <c r="R299" i="1"/>
  <c r="AA299" i="1" s="1"/>
  <c r="S299" i="1"/>
  <c r="AB299" i="1" s="1"/>
  <c r="T299" i="1"/>
  <c r="AC299" i="1" s="1"/>
  <c r="U299" i="1"/>
  <c r="AD299" i="1" s="1"/>
  <c r="V299" i="1"/>
  <c r="AE299" i="1" s="1"/>
  <c r="W299" i="1"/>
  <c r="AF299" i="1" s="1"/>
  <c r="X299" i="1"/>
  <c r="AG299" i="1" s="1"/>
  <c r="Y299" i="1"/>
  <c r="AH299" i="1" s="1"/>
  <c r="Q300" i="1"/>
  <c r="Z300" i="1" s="1"/>
  <c r="R300" i="1"/>
  <c r="AA300" i="1" s="1"/>
  <c r="S300" i="1"/>
  <c r="AB300" i="1" s="1"/>
  <c r="T300" i="1"/>
  <c r="AC300" i="1" s="1"/>
  <c r="U300" i="1"/>
  <c r="AD300" i="1" s="1"/>
  <c r="V300" i="1"/>
  <c r="AE300" i="1" s="1"/>
  <c r="W300" i="1"/>
  <c r="AF300" i="1" s="1"/>
  <c r="X300" i="1"/>
  <c r="AG300" i="1" s="1"/>
  <c r="Y300" i="1"/>
  <c r="AH300" i="1" s="1"/>
  <c r="Q301" i="1"/>
  <c r="Z301" i="1" s="1"/>
  <c r="R301" i="1"/>
  <c r="AA301" i="1" s="1"/>
  <c r="S301" i="1"/>
  <c r="AB301" i="1" s="1"/>
  <c r="T301" i="1"/>
  <c r="AC301" i="1" s="1"/>
  <c r="U301" i="1"/>
  <c r="AD301" i="1" s="1"/>
  <c r="V301" i="1"/>
  <c r="AE301" i="1" s="1"/>
  <c r="W301" i="1"/>
  <c r="AF301" i="1" s="1"/>
  <c r="X301" i="1"/>
  <c r="AG301" i="1" s="1"/>
  <c r="Y301" i="1"/>
  <c r="AH301" i="1" s="1"/>
  <c r="Q302" i="1"/>
  <c r="Z302" i="1" s="1"/>
  <c r="R302" i="1"/>
  <c r="AA302" i="1" s="1"/>
  <c r="S302" i="1"/>
  <c r="AB302" i="1" s="1"/>
  <c r="T302" i="1"/>
  <c r="AC302" i="1" s="1"/>
  <c r="U302" i="1"/>
  <c r="AD302" i="1" s="1"/>
  <c r="V302" i="1"/>
  <c r="AE302" i="1" s="1"/>
  <c r="W302" i="1"/>
  <c r="AF302" i="1" s="1"/>
  <c r="X302" i="1"/>
  <c r="AG302" i="1" s="1"/>
  <c r="Y302" i="1"/>
  <c r="AH302" i="1" s="1"/>
  <c r="Q303" i="1"/>
  <c r="Z303" i="1" s="1"/>
  <c r="R303" i="1"/>
  <c r="AA303" i="1" s="1"/>
  <c r="S303" i="1"/>
  <c r="AB303" i="1" s="1"/>
  <c r="T303" i="1"/>
  <c r="AC303" i="1" s="1"/>
  <c r="U303" i="1"/>
  <c r="AD303" i="1" s="1"/>
  <c r="V303" i="1"/>
  <c r="AE303" i="1" s="1"/>
  <c r="W303" i="1"/>
  <c r="AF303" i="1" s="1"/>
  <c r="X303" i="1"/>
  <c r="AG303" i="1" s="1"/>
  <c r="Y303" i="1"/>
  <c r="AH303" i="1" s="1"/>
  <c r="Q304" i="1"/>
  <c r="Z304" i="1" s="1"/>
  <c r="R304" i="1"/>
  <c r="AA304" i="1" s="1"/>
  <c r="S304" i="1"/>
  <c r="AB304" i="1" s="1"/>
  <c r="T304" i="1"/>
  <c r="AC304" i="1" s="1"/>
  <c r="U304" i="1"/>
  <c r="AD304" i="1" s="1"/>
  <c r="V304" i="1"/>
  <c r="AE304" i="1" s="1"/>
  <c r="W304" i="1"/>
  <c r="AF304" i="1" s="1"/>
  <c r="X304" i="1"/>
  <c r="AG304" i="1" s="1"/>
  <c r="Y304" i="1"/>
  <c r="AH304" i="1" s="1"/>
  <c r="Q305" i="1"/>
  <c r="Z305" i="1" s="1"/>
  <c r="R305" i="1"/>
  <c r="AA305" i="1" s="1"/>
  <c r="S305" i="1"/>
  <c r="AB305" i="1" s="1"/>
  <c r="T305" i="1"/>
  <c r="AC305" i="1" s="1"/>
  <c r="U305" i="1"/>
  <c r="AD305" i="1" s="1"/>
  <c r="V305" i="1"/>
  <c r="AE305" i="1" s="1"/>
  <c r="W305" i="1"/>
  <c r="AF305" i="1" s="1"/>
  <c r="X305" i="1"/>
  <c r="AG305" i="1" s="1"/>
  <c r="Y305" i="1"/>
  <c r="AH305" i="1" s="1"/>
  <c r="Q306" i="1"/>
  <c r="Z306" i="1" s="1"/>
  <c r="R306" i="1"/>
  <c r="AA306" i="1" s="1"/>
  <c r="S306" i="1"/>
  <c r="AB306" i="1" s="1"/>
  <c r="T306" i="1"/>
  <c r="AC306" i="1" s="1"/>
  <c r="U306" i="1"/>
  <c r="AD306" i="1" s="1"/>
  <c r="V306" i="1"/>
  <c r="AE306" i="1" s="1"/>
  <c r="W306" i="1"/>
  <c r="AF306" i="1" s="1"/>
  <c r="X306" i="1"/>
  <c r="AG306" i="1" s="1"/>
  <c r="Y306" i="1"/>
  <c r="AH306" i="1" s="1"/>
  <c r="Q307" i="1"/>
  <c r="Z307" i="1" s="1"/>
  <c r="R307" i="1"/>
  <c r="AA307" i="1" s="1"/>
  <c r="S307" i="1"/>
  <c r="AB307" i="1" s="1"/>
  <c r="T307" i="1"/>
  <c r="AC307" i="1" s="1"/>
  <c r="U307" i="1"/>
  <c r="AD307" i="1" s="1"/>
  <c r="V307" i="1"/>
  <c r="AE307" i="1" s="1"/>
  <c r="W307" i="1"/>
  <c r="AF307" i="1" s="1"/>
  <c r="X307" i="1"/>
  <c r="AG307" i="1" s="1"/>
  <c r="Y307" i="1"/>
  <c r="AH307" i="1" s="1"/>
  <c r="Q308" i="1"/>
  <c r="Z308" i="1" s="1"/>
  <c r="R308" i="1"/>
  <c r="AA308" i="1" s="1"/>
  <c r="S308" i="1"/>
  <c r="AB308" i="1" s="1"/>
  <c r="T308" i="1"/>
  <c r="AC308" i="1" s="1"/>
  <c r="U308" i="1"/>
  <c r="AD308" i="1" s="1"/>
  <c r="V308" i="1"/>
  <c r="AE308" i="1" s="1"/>
  <c r="W308" i="1"/>
  <c r="AF308" i="1" s="1"/>
  <c r="X308" i="1"/>
  <c r="AG308" i="1" s="1"/>
  <c r="Y308" i="1"/>
  <c r="AH308" i="1" s="1"/>
  <c r="Q309" i="1"/>
  <c r="Z309" i="1" s="1"/>
  <c r="R309" i="1"/>
  <c r="AA309" i="1" s="1"/>
  <c r="S309" i="1"/>
  <c r="AB309" i="1" s="1"/>
  <c r="T309" i="1"/>
  <c r="AC309" i="1" s="1"/>
  <c r="U309" i="1"/>
  <c r="AD309" i="1" s="1"/>
  <c r="V309" i="1"/>
  <c r="AE309" i="1" s="1"/>
  <c r="W309" i="1"/>
  <c r="AF309" i="1" s="1"/>
  <c r="X309" i="1"/>
  <c r="AG309" i="1" s="1"/>
  <c r="Y309" i="1"/>
  <c r="AH309" i="1" s="1"/>
  <c r="Q310" i="1"/>
  <c r="Z310" i="1" s="1"/>
  <c r="R310" i="1"/>
  <c r="AA310" i="1" s="1"/>
  <c r="S310" i="1"/>
  <c r="AB310" i="1" s="1"/>
  <c r="T310" i="1"/>
  <c r="AC310" i="1" s="1"/>
  <c r="U310" i="1"/>
  <c r="AD310" i="1" s="1"/>
  <c r="V310" i="1"/>
  <c r="AE310" i="1" s="1"/>
  <c r="W310" i="1"/>
  <c r="AF310" i="1" s="1"/>
  <c r="X310" i="1"/>
  <c r="AG310" i="1" s="1"/>
  <c r="Y310" i="1"/>
  <c r="AH310" i="1" s="1"/>
  <c r="Q311" i="1"/>
  <c r="Z311" i="1" s="1"/>
  <c r="R311" i="1"/>
  <c r="AA311" i="1" s="1"/>
  <c r="S311" i="1"/>
  <c r="AB311" i="1" s="1"/>
  <c r="T311" i="1"/>
  <c r="AC311" i="1" s="1"/>
  <c r="U311" i="1"/>
  <c r="AD311" i="1" s="1"/>
  <c r="V311" i="1"/>
  <c r="AE311" i="1" s="1"/>
  <c r="W311" i="1"/>
  <c r="AF311" i="1" s="1"/>
  <c r="X311" i="1"/>
  <c r="AG311" i="1" s="1"/>
  <c r="Y311" i="1"/>
  <c r="AH311" i="1" s="1"/>
  <c r="Q312" i="1"/>
  <c r="Z312" i="1" s="1"/>
  <c r="R312" i="1"/>
  <c r="AA312" i="1" s="1"/>
  <c r="S312" i="1"/>
  <c r="AB312" i="1" s="1"/>
  <c r="T312" i="1"/>
  <c r="AC312" i="1" s="1"/>
  <c r="U312" i="1"/>
  <c r="AD312" i="1" s="1"/>
  <c r="V312" i="1"/>
  <c r="AE312" i="1" s="1"/>
  <c r="W312" i="1"/>
  <c r="AF312" i="1" s="1"/>
  <c r="X312" i="1"/>
  <c r="AG312" i="1" s="1"/>
  <c r="Y312" i="1"/>
  <c r="AH312" i="1" s="1"/>
  <c r="Q8" i="1"/>
  <c r="Q9" i="1" s="1"/>
  <c r="R7" i="1"/>
  <c r="R8" i="1" s="1"/>
  <c r="R9" i="1" s="1"/>
  <c r="S7" i="1"/>
  <c r="S8" i="1" s="1"/>
  <c r="S9" i="1" s="1"/>
  <c r="T7" i="1"/>
  <c r="T8" i="1" s="1"/>
  <c r="T9" i="1" s="1"/>
  <c r="U7" i="1"/>
  <c r="U8" i="1" s="1"/>
  <c r="U9" i="1" s="1"/>
  <c r="V7" i="1"/>
  <c r="V8" i="1" s="1"/>
  <c r="V9" i="1" s="1"/>
  <c r="W7" i="1"/>
  <c r="W8" i="1" s="1"/>
  <c r="W9" i="1" s="1"/>
  <c r="X7" i="1"/>
  <c r="X8" i="1" s="1"/>
  <c r="X9" i="1" s="1"/>
  <c r="Y7" i="1"/>
  <c r="Y8" i="1" s="1"/>
  <c r="Y9" i="1" s="1"/>
  <c r="AB7" i="1"/>
  <c r="R175" i="1" l="1"/>
  <c r="R176" i="1" s="1"/>
  <c r="R177" i="1" s="1"/>
  <c r="R178" i="1" s="1"/>
  <c r="AA178" i="1" s="1"/>
  <c r="R152" i="1"/>
  <c r="AA152" i="1" s="1"/>
  <c r="AB156" i="1"/>
  <c r="U221" i="1"/>
  <c r="U222" i="1" s="1"/>
  <c r="AD222" i="1" s="1"/>
  <c r="AH132" i="1"/>
  <c r="R221" i="1"/>
  <c r="R222" i="1" s="1"/>
  <c r="AA222" i="1" s="1"/>
  <c r="AF217" i="1"/>
  <c r="AA7" i="1"/>
  <c r="AA217" i="1"/>
  <c r="AE7" i="1"/>
  <c r="AB207" i="1"/>
  <c r="AC179" i="1"/>
  <c r="Z207" i="1"/>
  <c r="AC7" i="1"/>
  <c r="AG186" i="1"/>
  <c r="AG132" i="1"/>
  <c r="W221" i="1"/>
  <c r="W222" i="1" s="1"/>
  <c r="AF222" i="1" s="1"/>
  <c r="AE217" i="1"/>
  <c r="Z204" i="1"/>
  <c r="Z180" i="1"/>
  <c r="AH130" i="1"/>
  <c r="AC203" i="1"/>
  <c r="AB213" i="1"/>
  <c r="AC202" i="1"/>
  <c r="AA146" i="1"/>
  <c r="AF119" i="1"/>
  <c r="AE209" i="1"/>
  <c r="AG190" i="1"/>
  <c r="AF141" i="1"/>
  <c r="AB114" i="1"/>
  <c r="AG130" i="1"/>
  <c r="AB209" i="1"/>
  <c r="AG189" i="1"/>
  <c r="AE174" i="1"/>
  <c r="AH140" i="1"/>
  <c r="AH179" i="1"/>
  <c r="Z151" i="1"/>
  <c r="T221" i="1"/>
  <c r="AC221" i="1" s="1"/>
  <c r="AH7" i="1"/>
  <c r="AD227" i="1"/>
  <c r="AB208" i="1"/>
  <c r="AG187" i="1"/>
  <c r="Z139" i="1"/>
  <c r="AG7" i="1"/>
  <c r="U237" i="1"/>
  <c r="AD237" i="1" s="1"/>
  <c r="AB227" i="1"/>
  <c r="AD214" i="1"/>
  <c r="AD177" i="1"/>
  <c r="AG166" i="1"/>
  <c r="AH137" i="1"/>
  <c r="AF7" i="1"/>
  <c r="AB214" i="1"/>
  <c r="AE208" i="1"/>
  <c r="Z203" i="1"/>
  <c r="AD185" i="1"/>
  <c r="AA177" i="1"/>
  <c r="AB166" i="1"/>
  <c r="AA148" i="1"/>
  <c r="AH136" i="1"/>
  <c r="Z126" i="1"/>
  <c r="AA214" i="1"/>
  <c r="AB162" i="1"/>
  <c r="Z136" i="1"/>
  <c r="Q221" i="1"/>
  <c r="Z221" i="1" s="1"/>
  <c r="AE213" i="1"/>
  <c r="AE207" i="1"/>
  <c r="Z202" i="1"/>
  <c r="AH180" i="1"/>
  <c r="AG174" i="1"/>
  <c r="AB158" i="1"/>
  <c r="AF143" i="1"/>
  <c r="AG133" i="1"/>
  <c r="AC119" i="1"/>
  <c r="AD213" i="1"/>
  <c r="AB228" i="1"/>
  <c r="AB154" i="1"/>
  <c r="X237" i="1"/>
  <c r="AG237" i="1" s="1"/>
  <c r="Y221" i="1"/>
  <c r="AH221" i="1" s="1"/>
  <c r="AE227" i="1"/>
  <c r="AB217" i="1"/>
  <c r="AA213" i="1"/>
  <c r="Z205" i="1"/>
  <c r="AG188" i="1"/>
  <c r="AD179" i="1"/>
  <c r="AE169" i="1"/>
  <c r="Z153" i="1"/>
  <c r="AF139" i="1"/>
  <c r="AG131" i="1"/>
  <c r="Y10" i="1"/>
  <c r="AH9" i="1"/>
  <c r="Q10" i="1"/>
  <c r="Z9" i="1"/>
  <c r="U250" i="1"/>
  <c r="AD250" i="1" s="1"/>
  <c r="AD249" i="1"/>
  <c r="R243" i="1"/>
  <c r="AA242" i="1"/>
  <c r="S240" i="1"/>
  <c r="AB239" i="1"/>
  <c r="X10" i="1"/>
  <c r="AG9" i="1"/>
  <c r="Y228" i="1"/>
  <c r="AH227" i="1"/>
  <c r="Q229" i="1"/>
  <c r="Z229" i="1" s="1"/>
  <c r="Z228" i="1"/>
  <c r="AB220" i="1"/>
  <c r="S221" i="1"/>
  <c r="U218" i="1"/>
  <c r="AD218" i="1" s="1"/>
  <c r="AD217" i="1"/>
  <c r="W214" i="1"/>
  <c r="AF213" i="1"/>
  <c r="R208" i="1"/>
  <c r="AA207" i="1"/>
  <c r="S203" i="1"/>
  <c r="AB202" i="1"/>
  <c r="T186" i="1"/>
  <c r="AC185" i="1"/>
  <c r="U181" i="1"/>
  <c r="AD180" i="1"/>
  <c r="W175" i="1"/>
  <c r="AF174" i="1"/>
  <c r="Y170" i="1"/>
  <c r="AH169" i="1"/>
  <c r="Q171" i="1"/>
  <c r="Z171" i="1" s="1"/>
  <c r="Z170" i="1"/>
  <c r="R167" i="1"/>
  <c r="AA167" i="1" s="1"/>
  <c r="AA166" i="1"/>
  <c r="U163" i="1"/>
  <c r="AD163" i="1" s="1"/>
  <c r="AD162" i="1"/>
  <c r="V154" i="1"/>
  <c r="AE153" i="1"/>
  <c r="X152" i="1"/>
  <c r="AG152" i="1" s="1"/>
  <c r="AG151" i="1"/>
  <c r="Y146" i="1"/>
  <c r="AH145" i="1"/>
  <c r="R140" i="1"/>
  <c r="AA139" i="1"/>
  <c r="S137" i="1"/>
  <c r="AB136" i="1"/>
  <c r="T131" i="1"/>
  <c r="AC130" i="1"/>
  <c r="U128" i="1"/>
  <c r="AD127" i="1"/>
  <c r="V120" i="1"/>
  <c r="AE119" i="1"/>
  <c r="W116" i="1"/>
  <c r="AF115" i="1"/>
  <c r="X106" i="1"/>
  <c r="AG105" i="1"/>
  <c r="Y97" i="1"/>
  <c r="AH96" i="1"/>
  <c r="Q97" i="1"/>
  <c r="Z96" i="1"/>
  <c r="R88" i="1"/>
  <c r="AA87" i="1"/>
  <c r="S67" i="1"/>
  <c r="AB66" i="1"/>
  <c r="Z168" i="1"/>
  <c r="Z146" i="1"/>
  <c r="X228" i="1"/>
  <c r="AG227" i="1"/>
  <c r="T218" i="1"/>
  <c r="AC218" i="1" s="1"/>
  <c r="AC217" i="1"/>
  <c r="V215" i="1"/>
  <c r="AE215" i="1" s="1"/>
  <c r="AE214" i="1"/>
  <c r="Y208" i="1"/>
  <c r="AH207" i="1"/>
  <c r="Q209" i="1"/>
  <c r="Z208" i="1"/>
  <c r="S186" i="1"/>
  <c r="AB185" i="1"/>
  <c r="T181" i="1"/>
  <c r="AC180" i="1"/>
  <c r="V176" i="1"/>
  <c r="V177" i="1" s="1"/>
  <c r="AE175" i="1"/>
  <c r="X169" i="1"/>
  <c r="AG168" i="1"/>
  <c r="Y167" i="1"/>
  <c r="AH167" i="1" s="1"/>
  <c r="AH166" i="1"/>
  <c r="Q167" i="1"/>
  <c r="Z167" i="1" s="1"/>
  <c r="Z166" i="1"/>
  <c r="T163" i="1"/>
  <c r="AC163" i="1" s="1"/>
  <c r="AC162" i="1"/>
  <c r="U154" i="1"/>
  <c r="AD153" i="1"/>
  <c r="W152" i="1"/>
  <c r="AF152" i="1" s="1"/>
  <c r="AF151" i="1"/>
  <c r="X146" i="1"/>
  <c r="AG145" i="1"/>
  <c r="Y144" i="1"/>
  <c r="AH144" i="1" s="1"/>
  <c r="AH143" i="1"/>
  <c r="Q141" i="1"/>
  <c r="Z140" i="1"/>
  <c r="R137" i="1"/>
  <c r="AA136" i="1"/>
  <c r="S131" i="1"/>
  <c r="AB130" i="1"/>
  <c r="T127" i="1"/>
  <c r="AC126" i="1"/>
  <c r="U120" i="1"/>
  <c r="AD119" i="1"/>
  <c r="V115" i="1"/>
  <c r="AE114" i="1"/>
  <c r="W106" i="1"/>
  <c r="AF105" i="1"/>
  <c r="X97" i="1"/>
  <c r="AG96" i="1"/>
  <c r="Y88" i="1"/>
  <c r="AH87" i="1"/>
  <c r="Q88" i="1"/>
  <c r="Z87" i="1"/>
  <c r="R67" i="1"/>
  <c r="AA66" i="1"/>
  <c r="AD208" i="1"/>
  <c r="Z145" i="1"/>
  <c r="AH139" i="1"/>
  <c r="AD126" i="1"/>
  <c r="V10" i="1"/>
  <c r="AE9" i="1"/>
  <c r="Z227" i="1"/>
  <c r="AA205" i="1"/>
  <c r="AA203" i="1"/>
  <c r="AF185" i="1"/>
  <c r="AC166" i="1"/>
  <c r="AA236" i="1"/>
  <c r="R237" i="1"/>
  <c r="AA237" i="1" s="1"/>
  <c r="AF236" i="1"/>
  <c r="W237" i="1"/>
  <c r="AF237" i="1" s="1"/>
  <c r="AE228" i="1"/>
  <c r="Z149" i="1"/>
  <c r="X250" i="1"/>
  <c r="AG250" i="1" s="1"/>
  <c r="AG249" i="1"/>
  <c r="U243" i="1"/>
  <c r="AD242" i="1"/>
  <c r="V240" i="1"/>
  <c r="AE239" i="1"/>
  <c r="AD228" i="1"/>
  <c r="AD202" i="1"/>
  <c r="AH142" i="1"/>
  <c r="AD7" i="1"/>
  <c r="Q250" i="1"/>
  <c r="Z250" i="1" s="1"/>
  <c r="Z249" i="1"/>
  <c r="V243" i="1"/>
  <c r="AE242" i="1"/>
  <c r="AE220" i="1"/>
  <c r="AI220" i="1" s="1"/>
  <c r="V221" i="1"/>
  <c r="X218" i="1"/>
  <c r="AG218" i="1" s="1"/>
  <c r="AG217" i="1"/>
  <c r="V203" i="1"/>
  <c r="AE202" i="1"/>
  <c r="W187" i="1"/>
  <c r="AF186" i="1"/>
  <c r="X180" i="1"/>
  <c r="AG179" i="1"/>
  <c r="T169" i="1"/>
  <c r="AC168" i="1"/>
  <c r="U167" i="1"/>
  <c r="AD167" i="1" s="1"/>
  <c r="AD166" i="1"/>
  <c r="X163" i="1"/>
  <c r="AG163" i="1" s="1"/>
  <c r="AG162" i="1"/>
  <c r="Y154" i="1"/>
  <c r="AH153" i="1"/>
  <c r="Q155" i="1"/>
  <c r="Z154" i="1"/>
  <c r="S152" i="1"/>
  <c r="AB152" i="1" s="1"/>
  <c r="AB151" i="1"/>
  <c r="T146" i="1"/>
  <c r="AC145" i="1"/>
  <c r="U140" i="1"/>
  <c r="AD139" i="1"/>
  <c r="V137" i="1"/>
  <c r="AE136" i="1"/>
  <c r="W131" i="1"/>
  <c r="AF130" i="1"/>
  <c r="X127" i="1"/>
  <c r="AG126" i="1"/>
  <c r="Y120" i="1"/>
  <c r="AH119" i="1"/>
  <c r="Q120" i="1"/>
  <c r="Z119" i="1"/>
  <c r="R115" i="1"/>
  <c r="AA114" i="1"/>
  <c r="S106" i="1"/>
  <c r="AB105" i="1"/>
  <c r="T97" i="1"/>
  <c r="AC96" i="1"/>
  <c r="U88" i="1"/>
  <c r="AD87" i="1"/>
  <c r="V67" i="1"/>
  <c r="AE66" i="1"/>
  <c r="AD209" i="1"/>
  <c r="AD207" i="1"/>
  <c r="Z148" i="1"/>
  <c r="AH141" i="1"/>
  <c r="AF114" i="1"/>
  <c r="AA105" i="1"/>
  <c r="U10" i="1"/>
  <c r="AD9" i="1"/>
  <c r="Y250" i="1"/>
  <c r="AH250" i="1" s="1"/>
  <c r="AH249" i="1"/>
  <c r="W240" i="1"/>
  <c r="AF239" i="1"/>
  <c r="V250" i="1"/>
  <c r="AE250" i="1" s="1"/>
  <c r="AE249" i="1"/>
  <c r="S243" i="1"/>
  <c r="AB242" i="1"/>
  <c r="T240" i="1"/>
  <c r="AC239" i="1"/>
  <c r="AD221" i="1"/>
  <c r="Y214" i="1"/>
  <c r="AH213" i="1"/>
  <c r="Q214" i="1"/>
  <c r="Z213" i="1"/>
  <c r="T208" i="1"/>
  <c r="AC207" i="1"/>
  <c r="U204" i="1"/>
  <c r="AD203" i="1"/>
  <c r="V186" i="1"/>
  <c r="AE185" i="1"/>
  <c r="W180" i="1"/>
  <c r="AF179" i="1"/>
  <c r="Y175" i="1"/>
  <c r="AH174" i="1"/>
  <c r="Q175" i="1"/>
  <c r="Z174" i="1"/>
  <c r="S169" i="1"/>
  <c r="AB168" i="1"/>
  <c r="W163" i="1"/>
  <c r="AF163" i="1" s="1"/>
  <c r="AF162" i="1"/>
  <c r="X154" i="1"/>
  <c r="AG153" i="1"/>
  <c r="S146" i="1"/>
  <c r="AB145" i="1"/>
  <c r="T140" i="1"/>
  <c r="AC139" i="1"/>
  <c r="U137" i="1"/>
  <c r="AD136" i="1"/>
  <c r="V131" i="1"/>
  <c r="AE130" i="1"/>
  <c r="W127" i="1"/>
  <c r="AF126" i="1"/>
  <c r="X120" i="1"/>
  <c r="AG119" i="1"/>
  <c r="Y115" i="1"/>
  <c r="AH114" i="1"/>
  <c r="Q115" i="1"/>
  <c r="Z114" i="1"/>
  <c r="R107" i="1"/>
  <c r="AA106" i="1"/>
  <c r="S97" i="1"/>
  <c r="AB96" i="1"/>
  <c r="T88" i="1"/>
  <c r="AC87" i="1"/>
  <c r="U67" i="1"/>
  <c r="AD66" i="1"/>
  <c r="AA204" i="1"/>
  <c r="AA202" i="1"/>
  <c r="AA175" i="1"/>
  <c r="Z169" i="1"/>
  <c r="Z147" i="1"/>
  <c r="W10" i="1"/>
  <c r="AF9" i="1"/>
  <c r="W250" i="1"/>
  <c r="AF250" i="1" s="1"/>
  <c r="AF249" i="1"/>
  <c r="T243" i="1"/>
  <c r="AC242" i="1"/>
  <c r="U240" i="1"/>
  <c r="AD239" i="1"/>
  <c r="T205" i="1"/>
  <c r="AC204" i="1"/>
  <c r="U187" i="1"/>
  <c r="AD186" i="1"/>
  <c r="V180" i="1"/>
  <c r="AE179" i="1"/>
  <c r="R169" i="1"/>
  <c r="AA168" i="1"/>
  <c r="V163" i="1"/>
  <c r="AE163" i="1" s="1"/>
  <c r="AE162" i="1"/>
  <c r="W157" i="1"/>
  <c r="AF156" i="1"/>
  <c r="Y152" i="1"/>
  <c r="AH152" i="1" s="1"/>
  <c r="AH151" i="1"/>
  <c r="S140" i="1"/>
  <c r="AB139" i="1"/>
  <c r="T137" i="1"/>
  <c r="AC136" i="1"/>
  <c r="V128" i="1"/>
  <c r="AE127" i="1"/>
  <c r="W121" i="1"/>
  <c r="AF120" i="1"/>
  <c r="X115" i="1"/>
  <c r="AG114" i="1"/>
  <c r="Y106" i="1"/>
  <c r="AH105" i="1"/>
  <c r="Q106" i="1"/>
  <c r="Z105" i="1"/>
  <c r="R98" i="1"/>
  <c r="AA97" i="1"/>
  <c r="S88" i="1"/>
  <c r="AB87" i="1"/>
  <c r="T67" i="1"/>
  <c r="AC66" i="1"/>
  <c r="AC228" i="1"/>
  <c r="AC227" i="1"/>
  <c r="AC214" i="1"/>
  <c r="AC213" i="1"/>
  <c r="AG185" i="1"/>
  <c r="AE166" i="1"/>
  <c r="AF154" i="1"/>
  <c r="AE146" i="1"/>
  <c r="AE143" i="1"/>
  <c r="AE141" i="1"/>
  <c r="AE139" i="1"/>
  <c r="AD133" i="1"/>
  <c r="AD131" i="1"/>
  <c r="AB119" i="1"/>
  <c r="AG239" i="1"/>
  <c r="T10" i="1"/>
  <c r="AC9" i="1"/>
  <c r="Y243" i="1"/>
  <c r="AH242" i="1"/>
  <c r="Q243" i="1"/>
  <c r="Z242" i="1"/>
  <c r="R240" i="1"/>
  <c r="AA239" i="1"/>
  <c r="T237" i="1"/>
  <c r="AC237" i="1" s="1"/>
  <c r="X221" i="1"/>
  <c r="X210" i="1"/>
  <c r="AG210" i="1" s="1"/>
  <c r="AG209" i="1"/>
  <c r="R187" i="1"/>
  <c r="AA186" i="1"/>
  <c r="S180" i="1"/>
  <c r="AB179" i="1"/>
  <c r="W169" i="1"/>
  <c r="AF168" i="1"/>
  <c r="T154" i="1"/>
  <c r="AC153" i="1"/>
  <c r="V152" i="1"/>
  <c r="AE152" i="1" s="1"/>
  <c r="AE151" i="1"/>
  <c r="W147" i="1"/>
  <c r="AF146" i="1"/>
  <c r="X140" i="1"/>
  <c r="AG139" i="1"/>
  <c r="R131" i="1"/>
  <c r="AA130" i="1"/>
  <c r="S127" i="1"/>
  <c r="AB126" i="1"/>
  <c r="T121" i="1"/>
  <c r="AC120" i="1"/>
  <c r="U115" i="1"/>
  <c r="AD114" i="1"/>
  <c r="V106" i="1"/>
  <c r="AE105" i="1"/>
  <c r="W97" i="1"/>
  <c r="AF96" i="1"/>
  <c r="X88" i="1"/>
  <c r="AG87" i="1"/>
  <c r="Y67" i="1"/>
  <c r="AH66" i="1"/>
  <c r="Q67" i="1"/>
  <c r="Z66" i="1"/>
  <c r="Z217" i="1"/>
  <c r="AH205" i="1"/>
  <c r="AH204" i="1"/>
  <c r="AH203" i="1"/>
  <c r="AH202" i="1"/>
  <c r="AA179" i="1"/>
  <c r="AG175" i="1"/>
  <c r="AD174" i="1"/>
  <c r="AE168" i="1"/>
  <c r="AH162" i="1"/>
  <c r="AF145" i="1"/>
  <c r="AF142" i="1"/>
  <c r="AF140" i="1"/>
  <c r="S10" i="1"/>
  <c r="AB9" i="1"/>
  <c r="S250" i="1"/>
  <c r="AB250" i="1" s="1"/>
  <c r="AB249" i="1"/>
  <c r="X243" i="1"/>
  <c r="AG242" i="1"/>
  <c r="Y240" i="1"/>
  <c r="AH239" i="1"/>
  <c r="Q241" i="1"/>
  <c r="Z241" i="1" s="1"/>
  <c r="Z240" i="1"/>
  <c r="Y186" i="1"/>
  <c r="AH185" i="1"/>
  <c r="Q186" i="1"/>
  <c r="Z185" i="1"/>
  <c r="R181" i="1"/>
  <c r="AA180" i="1"/>
  <c r="T175" i="1"/>
  <c r="AC174" i="1"/>
  <c r="V171" i="1"/>
  <c r="AE171" i="1" s="1"/>
  <c r="AE170" i="1"/>
  <c r="W167" i="1"/>
  <c r="AF167" i="1" s="1"/>
  <c r="AF166" i="1"/>
  <c r="R163" i="1"/>
  <c r="AA163" i="1" s="1"/>
  <c r="AA162" i="1"/>
  <c r="S161" i="1"/>
  <c r="AB161" i="1" s="1"/>
  <c r="AB160" i="1"/>
  <c r="U152" i="1"/>
  <c r="AD152" i="1" s="1"/>
  <c r="AD151" i="1"/>
  <c r="V148" i="1"/>
  <c r="AE147" i="1"/>
  <c r="X137" i="1"/>
  <c r="AG136" i="1"/>
  <c r="Y134" i="1"/>
  <c r="AH133" i="1"/>
  <c r="Q131" i="1"/>
  <c r="Z130" i="1"/>
  <c r="R127" i="1"/>
  <c r="AA126" i="1"/>
  <c r="S121" i="1"/>
  <c r="AB120" i="1"/>
  <c r="AH217" i="1"/>
  <c r="AG208" i="1"/>
  <c r="AG207" i="1"/>
  <c r="AG205" i="1"/>
  <c r="AG204" i="1"/>
  <c r="AG203" i="1"/>
  <c r="AG202" i="1"/>
  <c r="AA185" i="1"/>
  <c r="Z179" i="1"/>
  <c r="AB174" i="1"/>
  <c r="AF155" i="1"/>
  <c r="AF153" i="1"/>
  <c r="AE145" i="1"/>
  <c r="AE142" i="1"/>
  <c r="AE140" i="1"/>
  <c r="AD134" i="1"/>
  <c r="AD132" i="1"/>
  <c r="AD130" i="1"/>
  <c r="AC249" i="1"/>
  <c r="R10" i="1"/>
  <c r="AA9" i="1"/>
  <c r="R250" i="1"/>
  <c r="AA250" i="1" s="1"/>
  <c r="AA249" i="1"/>
  <c r="W243" i="1"/>
  <c r="AF242" i="1"/>
  <c r="X241" i="1"/>
  <c r="AG241" i="1" s="1"/>
  <c r="AG240" i="1"/>
  <c r="R228" i="1"/>
  <c r="AA227" i="1"/>
  <c r="X192" i="1"/>
  <c r="AG191" i="1"/>
  <c r="Y182" i="1"/>
  <c r="AH181" i="1"/>
  <c r="Q182" i="1"/>
  <c r="Z181" i="1"/>
  <c r="S176" i="1"/>
  <c r="S177" i="1" s="1"/>
  <c r="AB175" i="1"/>
  <c r="U169" i="1"/>
  <c r="AD168" i="1"/>
  <c r="Q163" i="1"/>
  <c r="Z163" i="1" s="1"/>
  <c r="Z162" i="1"/>
  <c r="R154" i="1"/>
  <c r="AA153" i="1"/>
  <c r="T152" i="1"/>
  <c r="AC152" i="1" s="1"/>
  <c r="AC151" i="1"/>
  <c r="U146" i="1"/>
  <c r="AD145" i="1"/>
  <c r="W137" i="1"/>
  <c r="AF136" i="1"/>
  <c r="X135" i="1"/>
  <c r="AG135" i="1" s="1"/>
  <c r="AG134" i="1"/>
  <c r="Y127" i="1"/>
  <c r="AH126" i="1"/>
  <c r="Q128" i="1"/>
  <c r="Z127" i="1"/>
  <c r="R120" i="1"/>
  <c r="AA119" i="1"/>
  <c r="S116" i="1"/>
  <c r="AB115" i="1"/>
  <c r="T106" i="1"/>
  <c r="AC105" i="1"/>
  <c r="U97" i="1"/>
  <c r="AD96" i="1"/>
  <c r="V88" i="1"/>
  <c r="AE87" i="1"/>
  <c r="W67" i="1"/>
  <c r="AF66" i="1"/>
  <c r="AF228" i="1"/>
  <c r="AF227" i="1"/>
  <c r="AG214" i="1"/>
  <c r="AG213" i="1"/>
  <c r="AF209" i="1"/>
  <c r="AF208" i="1"/>
  <c r="AF207" i="1"/>
  <c r="AF205" i="1"/>
  <c r="AF204" i="1"/>
  <c r="AF203" i="1"/>
  <c r="AF202" i="1"/>
  <c r="AG177" i="1"/>
  <c r="AD175" i="1"/>
  <c r="AB159" i="1"/>
  <c r="AB157" i="1"/>
  <c r="AB155" i="1"/>
  <c r="AB153" i="1"/>
  <c r="AA149" i="1"/>
  <c r="AA147" i="1"/>
  <c r="AA145" i="1"/>
  <c r="Z137" i="1"/>
  <c r="AH131" i="1"/>
  <c r="AE126" i="1"/>
  <c r="AA96" i="1"/>
  <c r="T115" i="1"/>
  <c r="AC114" i="1"/>
  <c r="U106" i="1"/>
  <c r="AD105" i="1"/>
  <c r="V97" i="1"/>
  <c r="AE96" i="1"/>
  <c r="W88" i="1"/>
  <c r="AF87" i="1"/>
  <c r="X67" i="1"/>
  <c r="AG66" i="1"/>
  <c r="AI39" i="1"/>
  <c r="AI23" i="1"/>
  <c r="AI306" i="1"/>
  <c r="AI313" i="1"/>
  <c r="AI223" i="1"/>
  <c r="AI292" i="1"/>
  <c r="AI299" i="1"/>
  <c r="AI283" i="1"/>
  <c r="AI275" i="1"/>
  <c r="AI212" i="1"/>
  <c r="AI165" i="1"/>
  <c r="AI272" i="1"/>
  <c r="AI256" i="1"/>
  <c r="AI253" i="1"/>
  <c r="AI173" i="1"/>
  <c r="AI226" i="1"/>
  <c r="AI8" i="1"/>
  <c r="AI298" i="1"/>
  <c r="AI290" i="1"/>
  <c r="AI282" i="1"/>
  <c r="AI274" i="1"/>
  <c r="AI266" i="1"/>
  <c r="AI258" i="1"/>
  <c r="AI216" i="1"/>
  <c r="AI164" i="1"/>
  <c r="AI305" i="1"/>
  <c r="AI297" i="1"/>
  <c r="AI289" i="1"/>
  <c r="AI281" i="1"/>
  <c r="AI273" i="1"/>
  <c r="AI265" i="1"/>
  <c r="AI257" i="1"/>
  <c r="AI248" i="1"/>
  <c r="AI235" i="1"/>
  <c r="AI225" i="1"/>
  <c r="AI184" i="1"/>
  <c r="AI267" i="1"/>
  <c r="AI288" i="1"/>
  <c r="AI264" i="1"/>
  <c r="AI295" i="1"/>
  <c r="AI279" i="1"/>
  <c r="AI246" i="1"/>
  <c r="AI233" i="1"/>
  <c r="AI302" i="1"/>
  <c r="AI294" i="1"/>
  <c r="AI286" i="1"/>
  <c r="AI278" i="1"/>
  <c r="AI270" i="1"/>
  <c r="AI262" i="1"/>
  <c r="AI254" i="1"/>
  <c r="AI245" i="1"/>
  <c r="AI19" i="1"/>
  <c r="AI307" i="1"/>
  <c r="AI291" i="1"/>
  <c r="AI280" i="1"/>
  <c r="AI247" i="1"/>
  <c r="AI311" i="1"/>
  <c r="AI263" i="1"/>
  <c r="AI255" i="1"/>
  <c r="AI232" i="1"/>
  <c r="AI309" i="1"/>
  <c r="AI301" i="1"/>
  <c r="AI293" i="1"/>
  <c r="AI285" i="1"/>
  <c r="AI277" i="1"/>
  <c r="AI269" i="1"/>
  <c r="AI261" i="1"/>
  <c r="AI231" i="1"/>
  <c r="AI211" i="1"/>
  <c r="AI172" i="1"/>
  <c r="AI259" i="1"/>
  <c r="AI251" i="1"/>
  <c r="AI312" i="1"/>
  <c r="AI304" i="1"/>
  <c r="AI296" i="1"/>
  <c r="AI234" i="1"/>
  <c r="AI219" i="1"/>
  <c r="AI303" i="1"/>
  <c r="AI287" i="1"/>
  <c r="AI271" i="1"/>
  <c r="AI310" i="1"/>
  <c r="AI308" i="1"/>
  <c r="AI300" i="1"/>
  <c r="AI284" i="1"/>
  <c r="AI276" i="1"/>
  <c r="AI268" i="1"/>
  <c r="AI260" i="1"/>
  <c r="AI252" i="1"/>
  <c r="AI238" i="1"/>
  <c r="AI230" i="1"/>
  <c r="AI109" i="1"/>
  <c r="AI25" i="1"/>
  <c r="AI224" i="1"/>
  <c r="AI176" i="1"/>
  <c r="AI54" i="1"/>
  <c r="AI61" i="1"/>
  <c r="AI53" i="1"/>
  <c r="AI94" i="1"/>
  <c r="AI63" i="1"/>
  <c r="AI108" i="1"/>
  <c r="AI20" i="1"/>
  <c r="Q222" i="1" l="1"/>
  <c r="Z222" i="1" s="1"/>
  <c r="Y222" i="1"/>
  <c r="AH222" i="1" s="1"/>
  <c r="T222" i="1"/>
  <c r="AC222" i="1" s="1"/>
  <c r="AI7" i="1"/>
  <c r="AA221" i="1"/>
  <c r="AI130" i="1"/>
  <c r="AF221" i="1"/>
  <c r="AI207" i="1"/>
  <c r="AI249" i="1"/>
  <c r="AI153" i="1"/>
  <c r="AI126" i="1"/>
  <c r="AI185" i="1"/>
  <c r="AI119" i="1"/>
  <c r="AI139" i="1"/>
  <c r="AI168" i="1"/>
  <c r="AI152" i="1"/>
  <c r="AI174" i="1"/>
  <c r="AI163" i="1"/>
  <c r="AI162" i="1"/>
  <c r="AI237" i="1"/>
  <c r="AI136" i="1"/>
  <c r="AI66" i="1"/>
  <c r="AI166" i="1"/>
  <c r="AI96" i="1"/>
  <c r="AI242" i="1"/>
  <c r="AI105" i="1"/>
  <c r="AI145" i="1"/>
  <c r="AI179" i="1"/>
  <c r="AI239" i="1"/>
  <c r="AI87" i="1"/>
  <c r="AI213" i="1"/>
  <c r="AI9" i="1"/>
  <c r="AI114" i="1"/>
  <c r="AI151" i="1"/>
  <c r="AI202" i="1"/>
  <c r="AI227" i="1"/>
  <c r="AI167" i="1"/>
  <c r="AI250" i="1"/>
  <c r="AI217" i="1"/>
  <c r="AI218" i="1"/>
  <c r="AI236" i="1"/>
  <c r="U116" i="1"/>
  <c r="AD115" i="1"/>
  <c r="T11" i="1"/>
  <c r="AC10" i="1"/>
  <c r="Q116" i="1"/>
  <c r="Z115" i="1"/>
  <c r="Y176" i="1"/>
  <c r="Y177" i="1" s="1"/>
  <c r="AH175" i="1"/>
  <c r="X128" i="1"/>
  <c r="AG127" i="1"/>
  <c r="W188" i="1"/>
  <c r="AF187" i="1"/>
  <c r="T138" i="1"/>
  <c r="AC138" i="1" s="1"/>
  <c r="AC137" i="1"/>
  <c r="Y98" i="1"/>
  <c r="AH97" i="1"/>
  <c r="U182" i="1"/>
  <c r="AD181" i="1"/>
  <c r="Z21" i="1"/>
  <c r="U107" i="1"/>
  <c r="AD106" i="1"/>
  <c r="U98" i="1"/>
  <c r="AD97" i="1"/>
  <c r="Q129" i="1"/>
  <c r="Z129" i="1" s="1"/>
  <c r="Z128" i="1"/>
  <c r="U147" i="1"/>
  <c r="AD146" i="1"/>
  <c r="U170" i="1"/>
  <c r="AD169" i="1"/>
  <c r="X193" i="1"/>
  <c r="AG192" i="1"/>
  <c r="X89" i="1"/>
  <c r="AG88" i="1"/>
  <c r="T122" i="1"/>
  <c r="AC121" i="1"/>
  <c r="W148" i="1"/>
  <c r="AF147" i="1"/>
  <c r="S181" i="1"/>
  <c r="AB180" i="1"/>
  <c r="R241" i="1"/>
  <c r="AA241" i="1" s="1"/>
  <c r="AA240" i="1"/>
  <c r="T89" i="1"/>
  <c r="AC88" i="1"/>
  <c r="Y116" i="1"/>
  <c r="AH115" i="1"/>
  <c r="U138" i="1"/>
  <c r="AD138" i="1" s="1"/>
  <c r="AD137" i="1"/>
  <c r="W181" i="1"/>
  <c r="AF180" i="1"/>
  <c r="Q215" i="1"/>
  <c r="Z215" i="1" s="1"/>
  <c r="Z214" i="1"/>
  <c r="S244" i="1"/>
  <c r="AB244" i="1" s="1"/>
  <c r="AB243" i="1"/>
  <c r="U11" i="1"/>
  <c r="AD10" i="1"/>
  <c r="V68" i="1"/>
  <c r="AE67" i="1"/>
  <c r="R116" i="1"/>
  <c r="AA115" i="1"/>
  <c r="W132" i="1"/>
  <c r="AF131" i="1"/>
  <c r="V204" i="1"/>
  <c r="AE203" i="1"/>
  <c r="V241" i="1"/>
  <c r="AE241" i="1" s="1"/>
  <c r="AE240" i="1"/>
  <c r="R128" i="1"/>
  <c r="AA127" i="1"/>
  <c r="V149" i="1"/>
  <c r="AE148" i="1"/>
  <c r="Q187" i="1"/>
  <c r="Z186" i="1"/>
  <c r="X244" i="1"/>
  <c r="AG244" i="1" s="1"/>
  <c r="AG243" i="1"/>
  <c r="S89" i="1"/>
  <c r="AB88" i="1"/>
  <c r="X116" i="1"/>
  <c r="AG115" i="1"/>
  <c r="S141" i="1"/>
  <c r="AB140" i="1"/>
  <c r="R170" i="1"/>
  <c r="AA169" i="1"/>
  <c r="U241" i="1"/>
  <c r="AD241" i="1" s="1"/>
  <c r="AD240" i="1"/>
  <c r="V11" i="1"/>
  <c r="AE10" i="1"/>
  <c r="Q89" i="1"/>
  <c r="Z88" i="1"/>
  <c r="V116" i="1"/>
  <c r="AE115" i="1"/>
  <c r="R138" i="1"/>
  <c r="AA138" i="1" s="1"/>
  <c r="AA137" i="1"/>
  <c r="S187" i="1"/>
  <c r="AB186" i="1"/>
  <c r="S68" i="1"/>
  <c r="AB67" i="1"/>
  <c r="X107" i="1"/>
  <c r="AG106" i="1"/>
  <c r="T132" i="1"/>
  <c r="AC131" i="1"/>
  <c r="T187" i="1"/>
  <c r="AC186" i="1"/>
  <c r="X11" i="1"/>
  <c r="AG10" i="1"/>
  <c r="W138" i="1"/>
  <c r="AF138" i="1" s="1"/>
  <c r="AF137" i="1"/>
  <c r="X155" i="1"/>
  <c r="AG154" i="1"/>
  <c r="T241" i="1"/>
  <c r="AC241" i="1" s="1"/>
  <c r="AC240" i="1"/>
  <c r="R182" i="1"/>
  <c r="AA181" i="1"/>
  <c r="W107" i="1"/>
  <c r="AF106" i="1"/>
  <c r="X147" i="1"/>
  <c r="AG146" i="1"/>
  <c r="Y147" i="1"/>
  <c r="AH146" i="1"/>
  <c r="Y229" i="1"/>
  <c r="AH229" i="1" s="1"/>
  <c r="AH228" i="1"/>
  <c r="X68" i="1"/>
  <c r="AG67" i="1"/>
  <c r="Y128" i="1"/>
  <c r="AH127" i="1"/>
  <c r="R229" i="1"/>
  <c r="AA229" i="1" s="1"/>
  <c r="AA228" i="1"/>
  <c r="T141" i="1"/>
  <c r="AC140" i="1"/>
  <c r="Q121" i="1"/>
  <c r="Z120" i="1"/>
  <c r="Q156" i="1"/>
  <c r="Z155" i="1"/>
  <c r="U244" i="1"/>
  <c r="AD244" i="1" s="1"/>
  <c r="AD243" i="1"/>
  <c r="S222" i="1"/>
  <c r="AB222" i="1" s="1"/>
  <c r="AB221" i="1"/>
  <c r="Q132" i="1"/>
  <c r="Z131" i="1"/>
  <c r="Y187" i="1"/>
  <c r="AH186" i="1"/>
  <c r="R99" i="1"/>
  <c r="AA98" i="1"/>
  <c r="W122" i="1"/>
  <c r="AF121" i="1"/>
  <c r="V181" i="1"/>
  <c r="AE180" i="1"/>
  <c r="T244" i="1"/>
  <c r="AC244" i="1" s="1"/>
  <c r="AC243" i="1"/>
  <c r="V222" i="1"/>
  <c r="AE222" i="1" s="1"/>
  <c r="AE221" i="1"/>
  <c r="Y89" i="1"/>
  <c r="AH88" i="1"/>
  <c r="U121" i="1"/>
  <c r="AD120" i="1"/>
  <c r="Q142" i="1"/>
  <c r="Z141" i="1"/>
  <c r="U155" i="1"/>
  <c r="AD154" i="1"/>
  <c r="X170" i="1"/>
  <c r="AG169" i="1"/>
  <c r="Q210" i="1"/>
  <c r="Z210" i="1" s="1"/>
  <c r="Z209" i="1"/>
  <c r="R89" i="1"/>
  <c r="AA88" i="1"/>
  <c r="W117" i="1"/>
  <c r="AF116" i="1"/>
  <c r="S138" i="1"/>
  <c r="AB138" i="1" s="1"/>
  <c r="AB137" i="1"/>
  <c r="V155" i="1"/>
  <c r="AE154" i="1"/>
  <c r="Y171" i="1"/>
  <c r="AH171" i="1" s="1"/>
  <c r="AH170" i="1"/>
  <c r="S204" i="1"/>
  <c r="AB203" i="1"/>
  <c r="Q11" i="1"/>
  <c r="Z10" i="1"/>
  <c r="R121" i="1"/>
  <c r="AA120" i="1"/>
  <c r="W244" i="1"/>
  <c r="AF244" i="1" s="1"/>
  <c r="AF243" i="1"/>
  <c r="X141" i="1"/>
  <c r="AG140" i="1"/>
  <c r="U68" i="1"/>
  <c r="AD67" i="1"/>
  <c r="S122" i="1"/>
  <c r="AB121" i="1"/>
  <c r="Y241" i="1"/>
  <c r="AH241" i="1" s="1"/>
  <c r="AH240" i="1"/>
  <c r="Y107" i="1"/>
  <c r="AH106" i="1"/>
  <c r="W11" i="1"/>
  <c r="AF10" i="1"/>
  <c r="S132" i="1"/>
  <c r="AB131" i="1"/>
  <c r="U129" i="1"/>
  <c r="AD129" i="1" s="1"/>
  <c r="AD128" i="1"/>
  <c r="W215" i="1"/>
  <c r="AF215" i="1" s="1"/>
  <c r="AF214" i="1"/>
  <c r="R11" i="1"/>
  <c r="AA10" i="1"/>
  <c r="S128" i="1"/>
  <c r="AB127" i="1"/>
  <c r="Q244" i="1"/>
  <c r="Z244" i="1" s="1"/>
  <c r="Z243" i="1"/>
  <c r="X121" i="1"/>
  <c r="AG120" i="1"/>
  <c r="V187" i="1"/>
  <c r="AE186" i="1"/>
  <c r="U89" i="1"/>
  <c r="AD88" i="1"/>
  <c r="W89" i="1"/>
  <c r="AF88" i="1"/>
  <c r="W68" i="1"/>
  <c r="AF67" i="1"/>
  <c r="S117" i="1"/>
  <c r="AB116" i="1"/>
  <c r="R155" i="1"/>
  <c r="AA154" i="1"/>
  <c r="Q183" i="1"/>
  <c r="Z183" i="1" s="1"/>
  <c r="Z182" i="1"/>
  <c r="Q68" i="1"/>
  <c r="Z67" i="1"/>
  <c r="V107" i="1"/>
  <c r="AE106" i="1"/>
  <c r="R132" i="1"/>
  <c r="AA131" i="1"/>
  <c r="T155" i="1"/>
  <c r="AC154" i="1"/>
  <c r="Y244" i="1"/>
  <c r="AH244" i="1" s="1"/>
  <c r="AH243" i="1"/>
  <c r="R108" i="1"/>
  <c r="R109" i="1" s="1"/>
  <c r="R110" i="1" s="1"/>
  <c r="AA107" i="1"/>
  <c r="W128" i="1"/>
  <c r="AF127" i="1"/>
  <c r="S147" i="1"/>
  <c r="AB146" i="1"/>
  <c r="Q176" i="1"/>
  <c r="Q177" i="1" s="1"/>
  <c r="Z175" i="1"/>
  <c r="U205" i="1"/>
  <c r="AD204" i="1"/>
  <c r="W241" i="1"/>
  <c r="AF241" i="1" s="1"/>
  <c r="AF240" i="1"/>
  <c r="T98" i="1"/>
  <c r="AC97" i="1"/>
  <c r="Y121" i="1"/>
  <c r="AH120" i="1"/>
  <c r="U141" i="1"/>
  <c r="AD140" i="1"/>
  <c r="Y155" i="1"/>
  <c r="AH154" i="1"/>
  <c r="X181" i="1"/>
  <c r="AG180" i="1"/>
  <c r="V98" i="1"/>
  <c r="AE97" i="1"/>
  <c r="V89" i="1"/>
  <c r="AE88" i="1"/>
  <c r="Y183" i="1"/>
  <c r="AH183" i="1" s="1"/>
  <c r="AH182" i="1"/>
  <c r="Y68" i="1"/>
  <c r="AH67" i="1"/>
  <c r="W170" i="1"/>
  <c r="AF169" i="1"/>
  <c r="V132" i="1"/>
  <c r="AE131" i="1"/>
  <c r="T209" i="1"/>
  <c r="AC208" i="1"/>
  <c r="S107" i="1"/>
  <c r="AB106" i="1"/>
  <c r="T147" i="1"/>
  <c r="AC146" i="1"/>
  <c r="V244" i="1"/>
  <c r="AE244" i="1" s="1"/>
  <c r="AE243" i="1"/>
  <c r="X138" i="1"/>
  <c r="AG138" i="1" s="1"/>
  <c r="AG137" i="1"/>
  <c r="T68" i="1"/>
  <c r="AC67" i="1"/>
  <c r="T206" i="1"/>
  <c r="AC206" i="1" s="1"/>
  <c r="AC205" i="1"/>
  <c r="R68" i="1"/>
  <c r="AA67" i="1"/>
  <c r="T182" i="1"/>
  <c r="AC181" i="1"/>
  <c r="R244" i="1"/>
  <c r="AA244" i="1" s="1"/>
  <c r="AA243" i="1"/>
  <c r="T116" i="1"/>
  <c r="AC115" i="1"/>
  <c r="T107" i="1"/>
  <c r="AC106" i="1"/>
  <c r="S178" i="1"/>
  <c r="AB178" i="1" s="1"/>
  <c r="AB177" i="1"/>
  <c r="W98" i="1"/>
  <c r="AF97" i="1"/>
  <c r="R188" i="1"/>
  <c r="AA187" i="1"/>
  <c r="S98" i="1"/>
  <c r="AB97" i="1"/>
  <c r="S170" i="1"/>
  <c r="AB169" i="1"/>
  <c r="Y215" i="1"/>
  <c r="AH215" i="1" s="1"/>
  <c r="AH214" i="1"/>
  <c r="V138" i="1"/>
  <c r="AE138" i="1" s="1"/>
  <c r="AE137" i="1"/>
  <c r="T170" i="1"/>
  <c r="AC169" i="1"/>
  <c r="Y135" i="1"/>
  <c r="AH135" i="1" s="1"/>
  <c r="AH134" i="1"/>
  <c r="T176" i="1"/>
  <c r="T177" i="1" s="1"/>
  <c r="AC175" i="1"/>
  <c r="S11" i="1"/>
  <c r="AB10" i="1"/>
  <c r="X222" i="1"/>
  <c r="AG222" i="1" s="1"/>
  <c r="AG221" i="1"/>
  <c r="Q107" i="1"/>
  <c r="Z106" i="1"/>
  <c r="V129" i="1"/>
  <c r="AE129" i="1" s="1"/>
  <c r="AE128" i="1"/>
  <c r="W158" i="1"/>
  <c r="AF157" i="1"/>
  <c r="U188" i="1"/>
  <c r="AD187" i="1"/>
  <c r="X98" i="1"/>
  <c r="AG97" i="1"/>
  <c r="T128" i="1"/>
  <c r="AC127" i="1"/>
  <c r="V178" i="1"/>
  <c r="AE178" i="1" s="1"/>
  <c r="AE177" i="1"/>
  <c r="Y209" i="1"/>
  <c r="AH208" i="1"/>
  <c r="X229" i="1"/>
  <c r="AG229" i="1" s="1"/>
  <c r="AG228" i="1"/>
  <c r="Q98" i="1"/>
  <c r="Z97" i="1"/>
  <c r="V121" i="1"/>
  <c r="AE120" i="1"/>
  <c r="R141" i="1"/>
  <c r="AA140" i="1"/>
  <c r="W176" i="1"/>
  <c r="W177" i="1" s="1"/>
  <c r="AF175" i="1"/>
  <c r="R209" i="1"/>
  <c r="AA208" i="1"/>
  <c r="S241" i="1"/>
  <c r="AB241" i="1" s="1"/>
  <c r="AB240" i="1"/>
  <c r="Y11" i="1"/>
  <c r="AH10" i="1"/>
  <c r="AI208" i="1" l="1"/>
  <c r="AI146" i="1"/>
  <c r="AI140" i="1"/>
  <c r="AI221" i="1"/>
  <c r="AI180" i="1"/>
  <c r="AI137" i="1"/>
  <c r="Y12" i="1"/>
  <c r="AH11" i="1"/>
  <c r="T171" i="1"/>
  <c r="AC171" i="1" s="1"/>
  <c r="AC170" i="1"/>
  <c r="U142" i="1"/>
  <c r="AD141" i="1"/>
  <c r="S118" i="1"/>
  <c r="AB118" i="1" s="1"/>
  <c r="AB117" i="1"/>
  <c r="U69" i="1"/>
  <c r="AD68" i="1"/>
  <c r="AI222" i="1"/>
  <c r="R183" i="1"/>
  <c r="AA183" i="1" s="1"/>
  <c r="AA182" i="1"/>
  <c r="Q90" i="1"/>
  <c r="Z89" i="1"/>
  <c r="V205" i="1"/>
  <c r="AE204" i="1"/>
  <c r="S182" i="1"/>
  <c r="AB181" i="1"/>
  <c r="X194" i="1"/>
  <c r="AG193" i="1"/>
  <c r="AI175" i="1"/>
  <c r="AI67" i="1"/>
  <c r="AI203" i="1"/>
  <c r="AI228" i="1"/>
  <c r="AI115" i="1"/>
  <c r="V122" i="1"/>
  <c r="AE121" i="1"/>
  <c r="W159" i="1"/>
  <c r="AF158" i="1"/>
  <c r="S12" i="1"/>
  <c r="AB11" i="1"/>
  <c r="R189" i="1"/>
  <c r="AA188" i="1"/>
  <c r="T117" i="1"/>
  <c r="AC116" i="1"/>
  <c r="T148" i="1"/>
  <c r="AC147" i="1"/>
  <c r="W171" i="1"/>
  <c r="AF171" i="1" s="1"/>
  <c r="AF170" i="1"/>
  <c r="V99" i="1"/>
  <c r="AE98" i="1"/>
  <c r="Y122" i="1"/>
  <c r="AH121" i="1"/>
  <c r="Q178" i="1"/>
  <c r="Z178" i="1" s="1"/>
  <c r="Z177" i="1"/>
  <c r="Q69" i="1"/>
  <c r="Z68" i="1"/>
  <c r="W69" i="1"/>
  <c r="AF68" i="1"/>
  <c r="X122" i="1"/>
  <c r="AG121" i="1"/>
  <c r="Y108" i="1"/>
  <c r="Y109" i="1" s="1"/>
  <c r="Y110" i="1" s="1"/>
  <c r="AH107" i="1"/>
  <c r="X142" i="1"/>
  <c r="AG141" i="1"/>
  <c r="S205" i="1"/>
  <c r="AB204" i="1"/>
  <c r="W118" i="1"/>
  <c r="AF118" i="1" s="1"/>
  <c r="AF117" i="1"/>
  <c r="U156" i="1"/>
  <c r="AD155" i="1"/>
  <c r="R100" i="1"/>
  <c r="AA99" i="1"/>
  <c r="AI229" i="1"/>
  <c r="Y148" i="1"/>
  <c r="AH147" i="1"/>
  <c r="T188" i="1"/>
  <c r="AC187" i="1"/>
  <c r="S188" i="1"/>
  <c r="AB187" i="1"/>
  <c r="V12" i="1"/>
  <c r="AE11" i="1"/>
  <c r="X117" i="1"/>
  <c r="AG116" i="1"/>
  <c r="V150" i="1"/>
  <c r="AE150" i="1" s="1"/>
  <c r="AE149" i="1"/>
  <c r="W133" i="1"/>
  <c r="AF132" i="1"/>
  <c r="Y117" i="1"/>
  <c r="AH116" i="1"/>
  <c r="W149" i="1"/>
  <c r="AF148" i="1"/>
  <c r="U171" i="1"/>
  <c r="AD171" i="1" s="1"/>
  <c r="AD170" i="1"/>
  <c r="U108" i="1"/>
  <c r="U109" i="1" s="1"/>
  <c r="U110" i="1" s="1"/>
  <c r="AD107" i="1"/>
  <c r="Q117" i="1"/>
  <c r="Z116" i="1"/>
  <c r="AI88" i="1"/>
  <c r="R69" i="1"/>
  <c r="AA68" i="1"/>
  <c r="V90" i="1"/>
  <c r="AE89" i="1"/>
  <c r="V108" i="1"/>
  <c r="V109" i="1" s="1"/>
  <c r="V110" i="1" s="1"/>
  <c r="AE107" i="1"/>
  <c r="W12" i="1"/>
  <c r="AF11" i="1"/>
  <c r="X171" i="1"/>
  <c r="AG171" i="1" s="1"/>
  <c r="AG170" i="1"/>
  <c r="S142" i="1"/>
  <c r="AB141" i="1"/>
  <c r="U12" i="1"/>
  <c r="AD11" i="1"/>
  <c r="U99" i="1"/>
  <c r="AD98" i="1"/>
  <c r="AI243" i="1"/>
  <c r="AI127" i="1"/>
  <c r="Q99" i="1"/>
  <c r="Z98" i="1"/>
  <c r="T178" i="1"/>
  <c r="AC178" i="1" s="1"/>
  <c r="AC177" i="1"/>
  <c r="W99" i="1"/>
  <c r="AF98" i="1"/>
  <c r="T69" i="1"/>
  <c r="AC68" i="1"/>
  <c r="Y69" i="1"/>
  <c r="AH68" i="1"/>
  <c r="X182" i="1"/>
  <c r="AG181" i="1"/>
  <c r="T99" i="1"/>
  <c r="AC98" i="1"/>
  <c r="S148" i="1"/>
  <c r="AB147" i="1"/>
  <c r="T156" i="1"/>
  <c r="AC155" i="1"/>
  <c r="W90" i="1"/>
  <c r="AF89" i="1"/>
  <c r="AI244" i="1"/>
  <c r="R90" i="1"/>
  <c r="AA89" i="1"/>
  <c r="Q143" i="1"/>
  <c r="Z142" i="1"/>
  <c r="Y188" i="1"/>
  <c r="AH187" i="1"/>
  <c r="Q157" i="1"/>
  <c r="Z156" i="1"/>
  <c r="Y129" i="1"/>
  <c r="AH129" i="1" s="1"/>
  <c r="AH128" i="1"/>
  <c r="X148" i="1"/>
  <c r="AG147" i="1"/>
  <c r="X156" i="1"/>
  <c r="AG155" i="1"/>
  <c r="T133" i="1"/>
  <c r="AC132" i="1"/>
  <c r="AI138" i="1"/>
  <c r="S90" i="1"/>
  <c r="AB89" i="1"/>
  <c r="R129" i="1"/>
  <c r="AA129" i="1" s="1"/>
  <c r="AA128" i="1"/>
  <c r="R117" i="1"/>
  <c r="AA116" i="1"/>
  <c r="AI215" i="1"/>
  <c r="T90" i="1"/>
  <c r="AC89" i="1"/>
  <c r="T123" i="1"/>
  <c r="AC122" i="1"/>
  <c r="U148" i="1"/>
  <c r="AD147" i="1"/>
  <c r="Z22" i="1"/>
  <c r="W189" i="1"/>
  <c r="AF188" i="1"/>
  <c r="T12" i="1"/>
  <c r="AC11" i="1"/>
  <c r="AI10" i="1"/>
  <c r="AI186" i="1"/>
  <c r="R142" i="1"/>
  <c r="AA141" i="1"/>
  <c r="U189" i="1"/>
  <c r="AD188" i="1"/>
  <c r="T108" i="1"/>
  <c r="T109" i="1" s="1"/>
  <c r="T110" i="1" s="1"/>
  <c r="AC107" i="1"/>
  <c r="V133" i="1"/>
  <c r="AE132" i="1"/>
  <c r="U206" i="1"/>
  <c r="AD206" i="1" s="1"/>
  <c r="AD205" i="1"/>
  <c r="V188" i="1"/>
  <c r="AE187" i="1"/>
  <c r="W123" i="1"/>
  <c r="AF122" i="1"/>
  <c r="X12" i="1"/>
  <c r="AG11" i="1"/>
  <c r="Y99" i="1"/>
  <c r="AH98" i="1"/>
  <c r="AI97" i="1"/>
  <c r="AI214" i="1"/>
  <c r="R210" i="1"/>
  <c r="AA210" i="1" s="1"/>
  <c r="AA209" i="1"/>
  <c r="T129" i="1"/>
  <c r="AC129" i="1" s="1"/>
  <c r="AC128" i="1"/>
  <c r="S108" i="1"/>
  <c r="S109" i="1" s="1"/>
  <c r="S110" i="1" s="1"/>
  <c r="AB107" i="1"/>
  <c r="AI106" i="1"/>
  <c r="AI154" i="1"/>
  <c r="AI131" i="1"/>
  <c r="AI120" i="1"/>
  <c r="AI169" i="1"/>
  <c r="AI240" i="1"/>
  <c r="Y210" i="1"/>
  <c r="AH210" i="1" s="1"/>
  <c r="AH209" i="1"/>
  <c r="S99" i="1"/>
  <c r="AB98" i="1"/>
  <c r="R111" i="1"/>
  <c r="AA110" i="1"/>
  <c r="R12" i="1"/>
  <c r="AA11" i="1"/>
  <c r="Q12" i="1"/>
  <c r="Z11" i="1"/>
  <c r="Y90" i="1"/>
  <c r="AH89" i="1"/>
  <c r="T142" i="1"/>
  <c r="AC141" i="1"/>
  <c r="S69" i="1"/>
  <c r="AB68" i="1"/>
  <c r="Q188" i="1"/>
  <c r="Z187" i="1"/>
  <c r="Y178" i="1"/>
  <c r="AH178" i="1" s="1"/>
  <c r="AH177" i="1"/>
  <c r="W178" i="1"/>
  <c r="AF178" i="1" s="1"/>
  <c r="AF177" i="1"/>
  <c r="X99" i="1"/>
  <c r="AG98" i="1"/>
  <c r="Q108" i="1"/>
  <c r="Q109" i="1" s="1"/>
  <c r="Q110" i="1" s="1"/>
  <c r="Z107" i="1"/>
  <c r="S171" i="1"/>
  <c r="AB171" i="1" s="1"/>
  <c r="AB170" i="1"/>
  <c r="T183" i="1"/>
  <c r="AC183" i="1" s="1"/>
  <c r="AC182" i="1"/>
  <c r="T210" i="1"/>
  <c r="AC210" i="1" s="1"/>
  <c r="AC209" i="1"/>
  <c r="Y156" i="1"/>
  <c r="AH155" i="1"/>
  <c r="W129" i="1"/>
  <c r="AF129" i="1" s="1"/>
  <c r="AF128" i="1"/>
  <c r="R133" i="1"/>
  <c r="AA132" i="1"/>
  <c r="R156" i="1"/>
  <c r="AA155" i="1"/>
  <c r="U90" i="1"/>
  <c r="AD89" i="1"/>
  <c r="S129" i="1"/>
  <c r="AB129" i="1" s="1"/>
  <c r="AB128" i="1"/>
  <c r="S133" i="1"/>
  <c r="AB132" i="1"/>
  <c r="S123" i="1"/>
  <c r="AB122" i="1"/>
  <c r="R122" i="1"/>
  <c r="AA121" i="1"/>
  <c r="V156" i="1"/>
  <c r="AE155" i="1"/>
  <c r="U122" i="1"/>
  <c r="AD121" i="1"/>
  <c r="V182" i="1"/>
  <c r="AE181" i="1"/>
  <c r="Q133" i="1"/>
  <c r="Z132" i="1"/>
  <c r="Q122" i="1"/>
  <c r="Z121" i="1"/>
  <c r="X69" i="1"/>
  <c r="AG68" i="1"/>
  <c r="W108" i="1"/>
  <c r="W109" i="1" s="1"/>
  <c r="W110" i="1" s="1"/>
  <c r="AF107" i="1"/>
  <c r="X108" i="1"/>
  <c r="X109" i="1" s="1"/>
  <c r="X110" i="1" s="1"/>
  <c r="AG107" i="1"/>
  <c r="V117" i="1"/>
  <c r="AE116" i="1"/>
  <c r="R171" i="1"/>
  <c r="AA171" i="1" s="1"/>
  <c r="AA170" i="1"/>
  <c r="V69" i="1"/>
  <c r="AE68" i="1"/>
  <c r="W182" i="1"/>
  <c r="AF181" i="1"/>
  <c r="AI241" i="1"/>
  <c r="X90" i="1"/>
  <c r="AG89" i="1"/>
  <c r="U183" i="1"/>
  <c r="AD183" i="1" s="1"/>
  <c r="AD182" i="1"/>
  <c r="X129" i="1"/>
  <c r="AG129" i="1" s="1"/>
  <c r="AG128" i="1"/>
  <c r="U117" i="1"/>
  <c r="AD116" i="1"/>
  <c r="AI141" i="1" l="1"/>
  <c r="AI170" i="1"/>
  <c r="AI129" i="1"/>
  <c r="AI181" i="1"/>
  <c r="AI155" i="1"/>
  <c r="AI209" i="1"/>
  <c r="AI89" i="1"/>
  <c r="AI210" i="1"/>
  <c r="AI128" i="1"/>
  <c r="AI177" i="1"/>
  <c r="W111" i="1"/>
  <c r="AF110" i="1"/>
  <c r="R123" i="1"/>
  <c r="AA122" i="1"/>
  <c r="U91" i="1"/>
  <c r="AD90" i="1"/>
  <c r="Y157" i="1"/>
  <c r="AH156" i="1"/>
  <c r="Q111" i="1"/>
  <c r="Z110" i="1"/>
  <c r="AI187" i="1"/>
  <c r="AI11" i="1"/>
  <c r="U149" i="1"/>
  <c r="AD148" i="1"/>
  <c r="X157" i="1"/>
  <c r="AG156" i="1"/>
  <c r="Y189" i="1"/>
  <c r="AH188" i="1"/>
  <c r="X183" i="1"/>
  <c r="AG183" i="1" s="1"/>
  <c r="AG182" i="1"/>
  <c r="Q118" i="1"/>
  <c r="Z118" i="1" s="1"/>
  <c r="Z117" i="1"/>
  <c r="Y118" i="1"/>
  <c r="AH118" i="1" s="1"/>
  <c r="AH117" i="1"/>
  <c r="V13" i="1"/>
  <c r="AE12" i="1"/>
  <c r="AI68" i="1"/>
  <c r="V206" i="1"/>
  <c r="AE206" i="1" s="1"/>
  <c r="AE205" i="1"/>
  <c r="V183" i="1"/>
  <c r="AE183" i="1" s="1"/>
  <c r="AE182" i="1"/>
  <c r="Q189" i="1"/>
  <c r="Z188" i="1"/>
  <c r="T111" i="1"/>
  <c r="AC110" i="1"/>
  <c r="AI98" i="1"/>
  <c r="U13" i="1"/>
  <c r="AD12" i="1"/>
  <c r="X143" i="1"/>
  <c r="AG142" i="1"/>
  <c r="Q70" i="1"/>
  <c r="Z69" i="1"/>
  <c r="S13" i="1"/>
  <c r="AB12" i="1"/>
  <c r="T13" i="1"/>
  <c r="AC12" i="1"/>
  <c r="Q144" i="1"/>
  <c r="Z144" i="1" s="1"/>
  <c r="Z143" i="1"/>
  <c r="Y70" i="1"/>
  <c r="AH69" i="1"/>
  <c r="Q100" i="1"/>
  <c r="Z99" i="1"/>
  <c r="U111" i="1"/>
  <c r="AD110" i="1"/>
  <c r="W134" i="1"/>
  <c r="AF133" i="1"/>
  <c r="S189" i="1"/>
  <c r="AB188" i="1"/>
  <c r="Q91" i="1"/>
  <c r="Z90" i="1"/>
  <c r="V70" i="1"/>
  <c r="AE69" i="1"/>
  <c r="Q13" i="1"/>
  <c r="Z12" i="1"/>
  <c r="W124" i="1"/>
  <c r="AF123" i="1"/>
  <c r="V111" i="1"/>
  <c r="AE110" i="1"/>
  <c r="R101" i="1"/>
  <c r="AA100" i="1"/>
  <c r="S124" i="1"/>
  <c r="AB123" i="1"/>
  <c r="R157" i="1"/>
  <c r="AA156" i="1"/>
  <c r="X100" i="1"/>
  <c r="AG99" i="1"/>
  <c r="T124" i="1"/>
  <c r="AC123" i="1"/>
  <c r="X149" i="1"/>
  <c r="AG148" i="1"/>
  <c r="T157" i="1"/>
  <c r="AC156" i="1"/>
  <c r="V118" i="1"/>
  <c r="AE118" i="1" s="1"/>
  <c r="AE117" i="1"/>
  <c r="R143" i="1"/>
  <c r="AA142" i="1"/>
  <c r="R70" i="1"/>
  <c r="AA69" i="1"/>
  <c r="X123" i="1"/>
  <c r="AG122" i="1"/>
  <c r="Y123" i="1"/>
  <c r="AH122" i="1"/>
  <c r="T118" i="1"/>
  <c r="AC118" i="1" s="1"/>
  <c r="AC117" i="1"/>
  <c r="V123" i="1"/>
  <c r="AE122" i="1"/>
  <c r="AI171" i="1"/>
  <c r="X70" i="1"/>
  <c r="AG69" i="1"/>
  <c r="U123" i="1"/>
  <c r="AD122" i="1"/>
  <c r="S70" i="1"/>
  <c r="AB69" i="1"/>
  <c r="S111" i="1"/>
  <c r="AB110" i="1"/>
  <c r="V189" i="1"/>
  <c r="AE188" i="1"/>
  <c r="V91" i="1"/>
  <c r="AE90" i="1"/>
  <c r="Y111" i="1"/>
  <c r="AH110" i="1"/>
  <c r="T149" i="1"/>
  <c r="AC148" i="1"/>
  <c r="U143" i="1"/>
  <c r="AD142" i="1"/>
  <c r="AI121" i="1"/>
  <c r="S134" i="1"/>
  <c r="AB133" i="1"/>
  <c r="W190" i="1"/>
  <c r="AF189" i="1"/>
  <c r="S149" i="1"/>
  <c r="AB148" i="1"/>
  <c r="T189" i="1"/>
  <c r="AC188" i="1"/>
  <c r="X195" i="1"/>
  <c r="AG194" i="1"/>
  <c r="U118" i="1"/>
  <c r="AD118" i="1" s="1"/>
  <c r="AD117" i="1"/>
  <c r="Q123" i="1"/>
  <c r="Z122" i="1"/>
  <c r="T143" i="1"/>
  <c r="AC142" i="1"/>
  <c r="R112" i="1"/>
  <c r="AA111" i="1"/>
  <c r="Y100" i="1"/>
  <c r="AH99" i="1"/>
  <c r="AI132" i="1"/>
  <c r="V157" i="1"/>
  <c r="AE156" i="1"/>
  <c r="Z24" i="1"/>
  <c r="T134" i="1"/>
  <c r="AC133" i="1"/>
  <c r="Q158" i="1"/>
  <c r="Z157" i="1"/>
  <c r="T100" i="1"/>
  <c r="AC99" i="1"/>
  <c r="W100" i="1"/>
  <c r="AF99" i="1"/>
  <c r="W150" i="1"/>
  <c r="AF150" i="1" s="1"/>
  <c r="AF149" i="1"/>
  <c r="X118" i="1"/>
  <c r="AG118" i="1" s="1"/>
  <c r="AG117" i="1"/>
  <c r="Y149" i="1"/>
  <c r="AH148" i="1"/>
  <c r="AI204" i="1"/>
  <c r="S183" i="1"/>
  <c r="AB183" i="1" s="1"/>
  <c r="AB182" i="1"/>
  <c r="R13" i="1"/>
  <c r="AA12" i="1"/>
  <c r="U190" i="1"/>
  <c r="AD189" i="1"/>
  <c r="S91" i="1"/>
  <c r="AB90" i="1"/>
  <c r="AI147" i="1"/>
  <c r="S143" i="1"/>
  <c r="AB142" i="1"/>
  <c r="U157" i="1"/>
  <c r="AD156" i="1"/>
  <c r="AI178" i="1"/>
  <c r="W160" i="1"/>
  <c r="AF159" i="1"/>
  <c r="X91" i="1"/>
  <c r="AG90" i="1"/>
  <c r="R134" i="1"/>
  <c r="AA133" i="1"/>
  <c r="T91" i="1"/>
  <c r="AC90" i="1"/>
  <c r="R91" i="1"/>
  <c r="AA90" i="1"/>
  <c r="T70" i="1"/>
  <c r="AC69" i="1"/>
  <c r="W183" i="1"/>
  <c r="AF183" i="1" s="1"/>
  <c r="AF182" i="1"/>
  <c r="X111" i="1"/>
  <c r="AG110" i="1"/>
  <c r="Q134" i="1"/>
  <c r="Z133" i="1"/>
  <c r="AI107" i="1"/>
  <c r="Y91" i="1"/>
  <c r="AH90" i="1"/>
  <c r="S100" i="1"/>
  <c r="AB99" i="1"/>
  <c r="X13" i="1"/>
  <c r="AG12" i="1"/>
  <c r="V134" i="1"/>
  <c r="AE133" i="1"/>
  <c r="R118" i="1"/>
  <c r="AA118" i="1" s="1"/>
  <c r="AA117" i="1"/>
  <c r="W91" i="1"/>
  <c r="AF90" i="1"/>
  <c r="U100" i="1"/>
  <c r="AD99" i="1"/>
  <c r="W13" i="1"/>
  <c r="AF12" i="1"/>
  <c r="AI116" i="1"/>
  <c r="S206" i="1"/>
  <c r="AB206" i="1" s="1"/>
  <c r="AB205" i="1"/>
  <c r="W70" i="1"/>
  <c r="AF69" i="1"/>
  <c r="V100" i="1"/>
  <c r="AE99" i="1"/>
  <c r="R190" i="1"/>
  <c r="AA189" i="1"/>
  <c r="U70" i="1"/>
  <c r="AD69" i="1"/>
  <c r="Y13" i="1"/>
  <c r="AH12" i="1"/>
  <c r="AI156" i="1" l="1"/>
  <c r="AI206" i="1"/>
  <c r="AI183" i="1"/>
  <c r="AI142" i="1"/>
  <c r="Y112" i="1"/>
  <c r="AH111" i="1"/>
  <c r="Q14" i="1"/>
  <c r="Z13" i="1"/>
  <c r="X144" i="1"/>
  <c r="AG144" i="1" s="1"/>
  <c r="AG143" i="1"/>
  <c r="V135" i="1"/>
  <c r="AE135" i="1" s="1"/>
  <c r="AE134" i="1"/>
  <c r="W101" i="1"/>
  <c r="AF100" i="1"/>
  <c r="X196" i="1"/>
  <c r="AG195" i="1"/>
  <c r="X158" i="1"/>
  <c r="AG157" i="1"/>
  <c r="V101" i="1"/>
  <c r="AE100" i="1"/>
  <c r="Q135" i="1"/>
  <c r="Z135" i="1" s="1"/>
  <c r="Z134" i="1"/>
  <c r="S92" i="1"/>
  <c r="AB91" i="1"/>
  <c r="T125" i="1"/>
  <c r="AC125" i="1" s="1"/>
  <c r="AC124" i="1"/>
  <c r="U112" i="1"/>
  <c r="AD111" i="1"/>
  <c r="U14" i="1"/>
  <c r="AD13" i="1"/>
  <c r="U101" i="1"/>
  <c r="AD100" i="1"/>
  <c r="T101" i="1"/>
  <c r="AC100" i="1"/>
  <c r="T190" i="1"/>
  <c r="AC189" i="1"/>
  <c r="U150" i="1"/>
  <c r="AD150" i="1" s="1"/>
  <c r="AD149" i="1"/>
  <c r="Y14" i="1"/>
  <c r="AH13" i="1"/>
  <c r="X112" i="1"/>
  <c r="AG111" i="1"/>
  <c r="T92" i="1"/>
  <c r="AC91" i="1"/>
  <c r="U191" i="1"/>
  <c r="AD190" i="1"/>
  <c r="AI122" i="1"/>
  <c r="AI148" i="1"/>
  <c r="U144" i="1"/>
  <c r="AD144" i="1" s="1"/>
  <c r="AD143" i="1"/>
  <c r="V190" i="1"/>
  <c r="AE189" i="1"/>
  <c r="X71" i="1"/>
  <c r="AG70" i="1"/>
  <c r="X101" i="1"/>
  <c r="AG100" i="1"/>
  <c r="V112" i="1"/>
  <c r="AE111" i="1"/>
  <c r="Q92" i="1"/>
  <c r="Z91" i="1"/>
  <c r="Q101" i="1"/>
  <c r="Z100" i="1"/>
  <c r="S14" i="1"/>
  <c r="AB13" i="1"/>
  <c r="X150" i="1"/>
  <c r="AG150" i="1" s="1"/>
  <c r="AG149" i="1"/>
  <c r="W135" i="1"/>
  <c r="AF135" i="1" s="1"/>
  <c r="AF134" i="1"/>
  <c r="AI133" i="1"/>
  <c r="R113" i="1"/>
  <c r="AA113" i="1" s="1"/>
  <c r="AA112" i="1"/>
  <c r="S135" i="1"/>
  <c r="AB135" i="1" s="1"/>
  <c r="AB134" i="1"/>
  <c r="Y158" i="1"/>
  <c r="AH157" i="1"/>
  <c r="W161" i="1"/>
  <c r="AF161" i="1" s="1"/>
  <c r="AF160" i="1"/>
  <c r="U124" i="1"/>
  <c r="AD123" i="1"/>
  <c r="R102" i="1"/>
  <c r="AA101" i="1"/>
  <c r="Y150" i="1"/>
  <c r="AH150" i="1" s="1"/>
  <c r="AH149" i="1"/>
  <c r="T144" i="1"/>
  <c r="AC144" i="1" s="1"/>
  <c r="AC143" i="1"/>
  <c r="AI99" i="1"/>
  <c r="U92" i="1"/>
  <c r="AD91" i="1"/>
  <c r="W71" i="1"/>
  <c r="AF70" i="1"/>
  <c r="AI205" i="1"/>
  <c r="W92" i="1"/>
  <c r="AF91" i="1"/>
  <c r="S101" i="1"/>
  <c r="AB100" i="1"/>
  <c r="U158" i="1"/>
  <c r="AD157" i="1"/>
  <c r="Q159" i="1"/>
  <c r="Z158" i="1"/>
  <c r="Q124" i="1"/>
  <c r="Z123" i="1"/>
  <c r="S150" i="1"/>
  <c r="AB150" i="1" s="1"/>
  <c r="AB149" i="1"/>
  <c r="X124" i="1"/>
  <c r="AG123" i="1"/>
  <c r="AI69" i="1"/>
  <c r="R124" i="1"/>
  <c r="AA123" i="1"/>
  <c r="X92" i="1"/>
  <c r="AG91" i="1"/>
  <c r="S71" i="1"/>
  <c r="AB70" i="1"/>
  <c r="Q190" i="1"/>
  <c r="Z189" i="1"/>
  <c r="W14" i="1"/>
  <c r="AF13" i="1"/>
  <c r="Z26" i="1"/>
  <c r="R92" i="1"/>
  <c r="AA91" i="1"/>
  <c r="V92" i="1"/>
  <c r="AE91" i="1"/>
  <c r="R144" i="1"/>
  <c r="AA144" i="1" s="1"/>
  <c r="AA143" i="1"/>
  <c r="V71" i="1"/>
  <c r="AE70" i="1"/>
  <c r="T14" i="1"/>
  <c r="AC13" i="1"/>
  <c r="AI117" i="1"/>
  <c r="X14" i="1"/>
  <c r="AG13" i="1"/>
  <c r="V158" i="1"/>
  <c r="AE157" i="1"/>
  <c r="Y124" i="1"/>
  <c r="AH123" i="1"/>
  <c r="AI90" i="1"/>
  <c r="AI118" i="1"/>
  <c r="U71" i="1"/>
  <c r="AD70" i="1"/>
  <c r="R135" i="1"/>
  <c r="AA135" i="1" s="1"/>
  <c r="AA134" i="1"/>
  <c r="R14" i="1"/>
  <c r="AA13" i="1"/>
  <c r="T150" i="1"/>
  <c r="AC150" i="1" s="1"/>
  <c r="AC149" i="1"/>
  <c r="S112" i="1"/>
  <c r="AB111" i="1"/>
  <c r="T158" i="1"/>
  <c r="AC157" i="1"/>
  <c r="R158" i="1"/>
  <c r="AA157" i="1"/>
  <c r="W125" i="1"/>
  <c r="AF125" i="1" s="1"/>
  <c r="AF124" i="1"/>
  <c r="S190" i="1"/>
  <c r="AB189" i="1"/>
  <c r="Y71" i="1"/>
  <c r="AH70" i="1"/>
  <c r="Q71" i="1"/>
  <c r="Z70" i="1"/>
  <c r="T112" i="1"/>
  <c r="AC111" i="1"/>
  <c r="AI110" i="1"/>
  <c r="R191" i="1"/>
  <c r="AA190" i="1"/>
  <c r="T71" i="1"/>
  <c r="AC70" i="1"/>
  <c r="S125" i="1"/>
  <c r="AB125" i="1" s="1"/>
  <c r="AB124" i="1"/>
  <c r="Y92" i="1"/>
  <c r="AH91" i="1"/>
  <c r="S144" i="1"/>
  <c r="AB144" i="1" s="1"/>
  <c r="AB143" i="1"/>
  <c r="AI182" i="1"/>
  <c r="T135" i="1"/>
  <c r="AC135" i="1" s="1"/>
  <c r="AC134" i="1"/>
  <c r="Y101" i="1"/>
  <c r="AH100" i="1"/>
  <c r="W191" i="1"/>
  <c r="AF190" i="1"/>
  <c r="V124" i="1"/>
  <c r="AE123" i="1"/>
  <c r="R71" i="1"/>
  <c r="AA70" i="1"/>
  <c r="AI12" i="1"/>
  <c r="AI188" i="1"/>
  <c r="V14" i="1"/>
  <c r="AE13" i="1"/>
  <c r="Y190" i="1"/>
  <c r="AH189" i="1"/>
  <c r="Q112" i="1"/>
  <c r="Z111" i="1"/>
  <c r="W112" i="1"/>
  <c r="AF111" i="1"/>
  <c r="AI143" i="1" l="1"/>
  <c r="AI189" i="1"/>
  <c r="AI70" i="1"/>
  <c r="AI157" i="1"/>
  <c r="AI144" i="1"/>
  <c r="Q93" i="1"/>
  <c r="Z92" i="1"/>
  <c r="V191" i="1"/>
  <c r="AE190" i="1"/>
  <c r="AI111" i="1"/>
  <c r="Y102" i="1"/>
  <c r="AH101" i="1"/>
  <c r="V93" i="1"/>
  <c r="AE92" i="1"/>
  <c r="Q191" i="1"/>
  <c r="Z190" i="1"/>
  <c r="Q160" i="1"/>
  <c r="Z159" i="1"/>
  <c r="Y159" i="1"/>
  <c r="AH158" i="1"/>
  <c r="T93" i="1"/>
  <c r="AC92" i="1"/>
  <c r="T191" i="1"/>
  <c r="AC190" i="1"/>
  <c r="U113" i="1"/>
  <c r="AD113" i="1" s="1"/>
  <c r="AD112" i="1"/>
  <c r="V102" i="1"/>
  <c r="AE101" i="1"/>
  <c r="Q113" i="1"/>
  <c r="Z113" i="1" s="1"/>
  <c r="Z112" i="1"/>
  <c r="T113" i="1"/>
  <c r="AC113" i="1" s="1"/>
  <c r="AC112" i="1"/>
  <c r="W72" i="1"/>
  <c r="AF71" i="1"/>
  <c r="V113" i="1"/>
  <c r="AE113" i="1" s="1"/>
  <c r="AE112" i="1"/>
  <c r="S191" i="1"/>
  <c r="AB190" i="1"/>
  <c r="X15" i="1"/>
  <c r="AG14" i="1"/>
  <c r="R72" i="1"/>
  <c r="AA71" i="1"/>
  <c r="T15" i="1"/>
  <c r="AC14" i="1"/>
  <c r="R159" i="1"/>
  <c r="AA158" i="1"/>
  <c r="S72" i="1"/>
  <c r="AB71" i="1"/>
  <c r="U93" i="1"/>
  <c r="AD92" i="1"/>
  <c r="S15" i="1"/>
  <c r="AB14" i="1"/>
  <c r="AI13" i="1"/>
  <c r="V125" i="1"/>
  <c r="AE125" i="1" s="1"/>
  <c r="AE124" i="1"/>
  <c r="T72" i="1"/>
  <c r="AC71" i="1"/>
  <c r="V72" i="1"/>
  <c r="AE71" i="1"/>
  <c r="Z27" i="1"/>
  <c r="AI150" i="1"/>
  <c r="S102" i="1"/>
  <c r="AB101" i="1"/>
  <c r="U125" i="1"/>
  <c r="AD125" i="1" s="1"/>
  <c r="AD124" i="1"/>
  <c r="AI100" i="1"/>
  <c r="Y15" i="1"/>
  <c r="AH14" i="1"/>
  <c r="U102" i="1"/>
  <c r="AD101" i="1"/>
  <c r="S93" i="1"/>
  <c r="AB92" i="1"/>
  <c r="X197" i="1"/>
  <c r="AG196" i="1"/>
  <c r="Q15" i="1"/>
  <c r="Z14" i="1"/>
  <c r="U72" i="1"/>
  <c r="AD71" i="1"/>
  <c r="R93" i="1"/>
  <c r="AA92" i="1"/>
  <c r="X125" i="1"/>
  <c r="AG125" i="1" s="1"/>
  <c r="AG124" i="1"/>
  <c r="R103" i="1"/>
  <c r="AA102" i="1"/>
  <c r="X113" i="1"/>
  <c r="AG113" i="1" s="1"/>
  <c r="AG112" i="1"/>
  <c r="T102" i="1"/>
  <c r="AC101" i="1"/>
  <c r="Q72" i="1"/>
  <c r="Z71" i="1"/>
  <c r="Y125" i="1"/>
  <c r="AH125" i="1" s="1"/>
  <c r="AH124" i="1"/>
  <c r="AI149" i="1"/>
  <c r="V15" i="1"/>
  <c r="AE14" i="1"/>
  <c r="T159" i="1"/>
  <c r="AC158" i="1"/>
  <c r="AI123" i="1"/>
  <c r="Q102" i="1"/>
  <c r="Z101" i="1"/>
  <c r="W113" i="1"/>
  <c r="AF113" i="1" s="1"/>
  <c r="AF112" i="1"/>
  <c r="Y93" i="1"/>
  <c r="AH92" i="1"/>
  <c r="S113" i="1"/>
  <c r="AB113" i="1" s="1"/>
  <c r="AB112" i="1"/>
  <c r="R125" i="1"/>
  <c r="AA125" i="1" s="1"/>
  <c r="AA124" i="1"/>
  <c r="U159" i="1"/>
  <c r="AD158" i="1"/>
  <c r="X159" i="1"/>
  <c r="AG158" i="1"/>
  <c r="Y191" i="1"/>
  <c r="AH190" i="1"/>
  <c r="R15" i="1"/>
  <c r="AA14" i="1"/>
  <c r="X102" i="1"/>
  <c r="AG101" i="1"/>
  <c r="Y72" i="1"/>
  <c r="AH71" i="1"/>
  <c r="V159" i="1"/>
  <c r="AE158" i="1"/>
  <c r="X93" i="1"/>
  <c r="AG92" i="1"/>
  <c r="X72" i="1"/>
  <c r="AG71" i="1"/>
  <c r="AI134" i="1"/>
  <c r="W192" i="1"/>
  <c r="AF191" i="1"/>
  <c r="R192" i="1"/>
  <c r="AA191" i="1"/>
  <c r="W15" i="1"/>
  <c r="AF14" i="1"/>
  <c r="Q125" i="1"/>
  <c r="Z125" i="1" s="1"/>
  <c r="Z124" i="1"/>
  <c r="W93" i="1"/>
  <c r="AF92" i="1"/>
  <c r="AI91" i="1"/>
  <c r="U192" i="1"/>
  <c r="AD191" i="1"/>
  <c r="U15" i="1"/>
  <c r="AD14" i="1"/>
  <c r="AI135" i="1"/>
  <c r="W102" i="1"/>
  <c r="AF101" i="1"/>
  <c r="Y113" i="1"/>
  <c r="AH113" i="1" s="1"/>
  <c r="AH112" i="1"/>
  <c r="AI190" i="1" l="1"/>
  <c r="AI158" i="1"/>
  <c r="X73" i="1"/>
  <c r="AG72" i="1"/>
  <c r="V16" i="1"/>
  <c r="AE15" i="1"/>
  <c r="W16" i="1"/>
  <c r="AF15" i="1"/>
  <c r="U160" i="1"/>
  <c r="AD159" i="1"/>
  <c r="Q192" i="1"/>
  <c r="Z191" i="1"/>
  <c r="X94" i="1"/>
  <c r="X95" i="1" s="1"/>
  <c r="AG95" i="1" s="1"/>
  <c r="AG93" i="1"/>
  <c r="AI101" i="1"/>
  <c r="AI14" i="1"/>
  <c r="R16" i="1"/>
  <c r="AA15" i="1"/>
  <c r="Q103" i="1"/>
  <c r="Z102" i="1"/>
  <c r="R104" i="1"/>
  <c r="AA104" i="1" s="1"/>
  <c r="AA103" i="1"/>
  <c r="Q16" i="1"/>
  <c r="Z15" i="1"/>
  <c r="Z28" i="1"/>
  <c r="S192" i="1"/>
  <c r="AB191" i="1"/>
  <c r="V94" i="1"/>
  <c r="V95" i="1" s="1"/>
  <c r="AE95" i="1" s="1"/>
  <c r="AE93" i="1"/>
  <c r="V160" i="1"/>
  <c r="AE159" i="1"/>
  <c r="S16" i="1"/>
  <c r="AB15" i="1"/>
  <c r="W103" i="1"/>
  <c r="AF102" i="1"/>
  <c r="W193" i="1"/>
  <c r="AF192" i="1"/>
  <c r="Q73" i="1"/>
  <c r="Z72" i="1"/>
  <c r="X198" i="1"/>
  <c r="AG197" i="1"/>
  <c r="V73" i="1"/>
  <c r="AE72" i="1"/>
  <c r="Y160" i="1"/>
  <c r="AH159" i="1"/>
  <c r="Y73" i="1"/>
  <c r="AH72" i="1"/>
  <c r="U94" i="1"/>
  <c r="U95" i="1" s="1"/>
  <c r="AD95" i="1" s="1"/>
  <c r="AD93" i="1"/>
  <c r="R73" i="1"/>
  <c r="AA72" i="1"/>
  <c r="U16" i="1"/>
  <c r="AD15" i="1"/>
  <c r="X103" i="1"/>
  <c r="AG102" i="1"/>
  <c r="S73" i="1"/>
  <c r="AB72" i="1"/>
  <c r="V192" i="1"/>
  <c r="AE191" i="1"/>
  <c r="U103" i="1"/>
  <c r="AD102" i="1"/>
  <c r="X16" i="1"/>
  <c r="AG15" i="1"/>
  <c r="AI92" i="1"/>
  <c r="U193" i="1"/>
  <c r="AD192" i="1"/>
  <c r="R160" i="1"/>
  <c r="AA159" i="1"/>
  <c r="AI112" i="1"/>
  <c r="Q94" i="1"/>
  <c r="Q95" i="1" s="1"/>
  <c r="Z95" i="1" s="1"/>
  <c r="Z93" i="1"/>
  <c r="R193" i="1"/>
  <c r="AA192" i="1"/>
  <c r="Y16" i="1"/>
  <c r="AH15" i="1"/>
  <c r="AI113" i="1"/>
  <c r="T94" i="1"/>
  <c r="T95" i="1" s="1"/>
  <c r="AC95" i="1" s="1"/>
  <c r="AC93" i="1"/>
  <c r="AI71" i="1"/>
  <c r="T16" i="1"/>
  <c r="AC15" i="1"/>
  <c r="W94" i="1"/>
  <c r="W95" i="1" s="1"/>
  <c r="AF95" i="1" s="1"/>
  <c r="AF93" i="1"/>
  <c r="Y192" i="1"/>
  <c r="AH191" i="1"/>
  <c r="V103" i="1"/>
  <c r="AE102" i="1"/>
  <c r="Y103" i="1"/>
  <c r="AH102" i="1"/>
  <c r="AI124" i="1"/>
  <c r="T160" i="1"/>
  <c r="AC159" i="1"/>
  <c r="AI125" i="1"/>
  <c r="X160" i="1"/>
  <c r="AG159" i="1"/>
  <c r="Y94" i="1"/>
  <c r="Y95" i="1" s="1"/>
  <c r="AH95" i="1" s="1"/>
  <c r="AH93" i="1"/>
  <c r="T103" i="1"/>
  <c r="AC102" i="1"/>
  <c r="R94" i="1"/>
  <c r="R95" i="1" s="1"/>
  <c r="AA95" i="1" s="1"/>
  <c r="AA93" i="1"/>
  <c r="S94" i="1"/>
  <c r="S95" i="1" s="1"/>
  <c r="AB95" i="1" s="1"/>
  <c r="AB93" i="1"/>
  <c r="T73" i="1"/>
  <c r="AC72" i="1"/>
  <c r="W73" i="1"/>
  <c r="AF72" i="1"/>
  <c r="Q161" i="1"/>
  <c r="Z161" i="1" s="1"/>
  <c r="Z160" i="1"/>
  <c r="S103" i="1"/>
  <c r="AB102" i="1"/>
  <c r="U73" i="1"/>
  <c r="AD72" i="1"/>
  <c r="T192" i="1"/>
  <c r="AC191" i="1"/>
  <c r="AI159" i="1" l="1"/>
  <c r="W194" i="1"/>
  <c r="AF193" i="1"/>
  <c r="V17" i="1"/>
  <c r="AE16" i="1"/>
  <c r="V193" i="1"/>
  <c r="AE192" i="1"/>
  <c r="R194" i="1"/>
  <c r="AA193" i="1"/>
  <c r="R74" i="1"/>
  <c r="AA73" i="1"/>
  <c r="V74" i="1"/>
  <c r="AE73" i="1"/>
  <c r="S193" i="1"/>
  <c r="AB192" i="1"/>
  <c r="Q193" i="1"/>
  <c r="Z192" i="1"/>
  <c r="S104" i="1"/>
  <c r="AB104" i="1" s="1"/>
  <c r="AB103" i="1"/>
  <c r="X161" i="1"/>
  <c r="AG161" i="1" s="1"/>
  <c r="AG160" i="1"/>
  <c r="V104" i="1"/>
  <c r="AE104" i="1" s="1"/>
  <c r="AE103" i="1"/>
  <c r="X199" i="1"/>
  <c r="AG198" i="1"/>
  <c r="S17" i="1"/>
  <c r="AB16" i="1"/>
  <c r="Z29" i="1"/>
  <c r="R17" i="1"/>
  <c r="AA16" i="1"/>
  <c r="U161" i="1"/>
  <c r="AD161" i="1" s="1"/>
  <c r="AD160" i="1"/>
  <c r="X17" i="1"/>
  <c r="AG16" i="1"/>
  <c r="X104" i="1"/>
  <c r="AG104" i="1" s="1"/>
  <c r="AG103" i="1"/>
  <c r="AI72" i="1"/>
  <c r="AI15" i="1"/>
  <c r="W74" i="1"/>
  <c r="AF73" i="1"/>
  <c r="Y161" i="1"/>
  <c r="AH161" i="1" s="1"/>
  <c r="AH160" i="1"/>
  <c r="T74" i="1"/>
  <c r="AC73" i="1"/>
  <c r="Y104" i="1"/>
  <c r="AH104" i="1" s="1"/>
  <c r="AH103" i="1"/>
  <c r="T17" i="1"/>
  <c r="AC16" i="1"/>
  <c r="W104" i="1"/>
  <c r="AF104" i="1" s="1"/>
  <c r="AF103" i="1"/>
  <c r="Q104" i="1"/>
  <c r="Z104" i="1" s="1"/>
  <c r="Z103" i="1"/>
  <c r="AI93" i="1"/>
  <c r="S74" i="1"/>
  <c r="AB73" i="1"/>
  <c r="AI95" i="1"/>
  <c r="Y193" i="1"/>
  <c r="AH192" i="1"/>
  <c r="Y74" i="1"/>
  <c r="AH73" i="1"/>
  <c r="Q74" i="1"/>
  <c r="Z73" i="1"/>
  <c r="V161" i="1"/>
  <c r="AE161" i="1" s="1"/>
  <c r="AE160" i="1"/>
  <c r="Q17" i="1"/>
  <c r="Z16" i="1"/>
  <c r="W17" i="1"/>
  <c r="AF16" i="1"/>
  <c r="T161" i="1"/>
  <c r="AC161" i="1" s="1"/>
  <c r="AC160" i="1"/>
  <c r="R161" i="1"/>
  <c r="AA161" i="1" s="1"/>
  <c r="AA160" i="1"/>
  <c r="U104" i="1"/>
  <c r="AD104" i="1" s="1"/>
  <c r="AD103" i="1"/>
  <c r="U17" i="1"/>
  <c r="AD16" i="1"/>
  <c r="T104" i="1"/>
  <c r="AC104" i="1" s="1"/>
  <c r="AC103" i="1"/>
  <c r="AI102" i="1"/>
  <c r="AI191" i="1"/>
  <c r="T193" i="1"/>
  <c r="AC192" i="1"/>
  <c r="Y17" i="1"/>
  <c r="AH16" i="1"/>
  <c r="U74" i="1"/>
  <c r="AD73" i="1"/>
  <c r="U194" i="1"/>
  <c r="AD193" i="1"/>
  <c r="X74" i="1"/>
  <c r="AG73" i="1"/>
  <c r="AI160" i="1" l="1"/>
  <c r="AI192" i="1"/>
  <c r="AI161" i="1"/>
  <c r="T194" i="1"/>
  <c r="AC193" i="1"/>
  <c r="Y194" i="1"/>
  <c r="AH193" i="1"/>
  <c r="V75" i="1"/>
  <c r="AE74" i="1"/>
  <c r="U195" i="1"/>
  <c r="AD194" i="1"/>
  <c r="X18" i="1"/>
  <c r="AG17" i="1"/>
  <c r="AI73" i="1"/>
  <c r="S18" i="1"/>
  <c r="AB17" i="1"/>
  <c r="R75" i="1"/>
  <c r="AA74" i="1"/>
  <c r="W195" i="1"/>
  <c r="AF194" i="1"/>
  <c r="U75" i="1"/>
  <c r="AD74" i="1"/>
  <c r="Q75" i="1"/>
  <c r="Z74" i="1"/>
  <c r="T18" i="1"/>
  <c r="AC17" i="1"/>
  <c r="W75" i="1"/>
  <c r="AF74" i="1"/>
  <c r="S75" i="1"/>
  <c r="AB74" i="1"/>
  <c r="X200" i="1"/>
  <c r="AG199" i="1"/>
  <c r="Q194" i="1"/>
  <c r="Z193" i="1"/>
  <c r="R195" i="1"/>
  <c r="AA194" i="1"/>
  <c r="Y18" i="1"/>
  <c r="AH17" i="1"/>
  <c r="U18" i="1"/>
  <c r="AD17" i="1"/>
  <c r="W18" i="1"/>
  <c r="AF17" i="1"/>
  <c r="Y75" i="1"/>
  <c r="AH74" i="1"/>
  <c r="AI16" i="1"/>
  <c r="AI103" i="1"/>
  <c r="R18" i="1"/>
  <c r="AA17" i="1"/>
  <c r="S194" i="1"/>
  <c r="AB193" i="1"/>
  <c r="V194" i="1"/>
  <c r="AE193" i="1"/>
  <c r="V18" i="1"/>
  <c r="AE17" i="1"/>
  <c r="X75" i="1"/>
  <c r="AG74" i="1"/>
  <c r="Q18" i="1"/>
  <c r="Z17" i="1"/>
  <c r="T75" i="1"/>
  <c r="AC74" i="1"/>
  <c r="AI104" i="1"/>
  <c r="Z30" i="1"/>
  <c r="Z18" i="1" l="1"/>
  <c r="Q19" i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AI74" i="1"/>
  <c r="X76" i="1"/>
  <c r="AG75" i="1"/>
  <c r="V76" i="1"/>
  <c r="AE75" i="1"/>
  <c r="Z31" i="1"/>
  <c r="R19" i="1"/>
  <c r="R20" i="1" s="1"/>
  <c r="R21" i="1" s="1"/>
  <c r="AA18" i="1"/>
  <c r="U19" i="1"/>
  <c r="U20" i="1" s="1"/>
  <c r="U21" i="1" s="1"/>
  <c r="AD18" i="1"/>
  <c r="X201" i="1"/>
  <c r="AG201" i="1" s="1"/>
  <c r="AG200" i="1"/>
  <c r="Q76" i="1"/>
  <c r="Z75" i="1"/>
  <c r="S19" i="1"/>
  <c r="S20" i="1" s="1"/>
  <c r="S21" i="1" s="1"/>
  <c r="AB18" i="1"/>
  <c r="V19" i="1"/>
  <c r="V20" i="1" s="1"/>
  <c r="V21" i="1" s="1"/>
  <c r="AE18" i="1"/>
  <c r="Y195" i="1"/>
  <c r="AH194" i="1"/>
  <c r="Y19" i="1"/>
  <c r="Y20" i="1" s="1"/>
  <c r="Y21" i="1" s="1"/>
  <c r="AH18" i="1"/>
  <c r="S76" i="1"/>
  <c r="AB75" i="1"/>
  <c r="U76" i="1"/>
  <c r="AD75" i="1"/>
  <c r="T76" i="1"/>
  <c r="AC75" i="1"/>
  <c r="X19" i="1"/>
  <c r="X20" i="1" s="1"/>
  <c r="X21" i="1" s="1"/>
  <c r="AG18" i="1"/>
  <c r="T195" i="1"/>
  <c r="AC194" i="1"/>
  <c r="AI17" i="1"/>
  <c r="V195" i="1"/>
  <c r="AE194" i="1"/>
  <c r="Y76" i="1"/>
  <c r="AH75" i="1"/>
  <c r="R196" i="1"/>
  <c r="AA195" i="1"/>
  <c r="W76" i="1"/>
  <c r="AF75" i="1"/>
  <c r="W196" i="1"/>
  <c r="AF195" i="1"/>
  <c r="AI193" i="1"/>
  <c r="U196" i="1"/>
  <c r="AD195" i="1"/>
  <c r="S195" i="1"/>
  <c r="AB194" i="1"/>
  <c r="W19" i="1"/>
  <c r="W20" i="1" s="1"/>
  <c r="W21" i="1" s="1"/>
  <c r="AF18" i="1"/>
  <c r="Q195" i="1"/>
  <c r="Z194" i="1"/>
  <c r="T19" i="1"/>
  <c r="T20" i="1" s="1"/>
  <c r="T21" i="1" s="1"/>
  <c r="AC18" i="1"/>
  <c r="R76" i="1"/>
  <c r="AA75" i="1"/>
  <c r="AI18" i="1" l="1"/>
  <c r="Q196" i="1"/>
  <c r="Z195" i="1"/>
  <c r="Y77" i="1"/>
  <c r="AH76" i="1"/>
  <c r="T77" i="1"/>
  <c r="AC76" i="1"/>
  <c r="Y196" i="1"/>
  <c r="AH195" i="1"/>
  <c r="V77" i="1"/>
  <c r="AE76" i="1"/>
  <c r="W22" i="1"/>
  <c r="AF21" i="1"/>
  <c r="W197" i="1"/>
  <c r="AF196" i="1"/>
  <c r="V196" i="1"/>
  <c r="AE195" i="1"/>
  <c r="U77" i="1"/>
  <c r="AD76" i="1"/>
  <c r="V22" i="1"/>
  <c r="AE21" i="1"/>
  <c r="U22" i="1"/>
  <c r="AD21" i="1"/>
  <c r="X77" i="1"/>
  <c r="AG76" i="1"/>
  <c r="R77" i="1"/>
  <c r="AA76" i="1"/>
  <c r="S196" i="1"/>
  <c r="AB195" i="1"/>
  <c r="W77" i="1"/>
  <c r="AF76" i="1"/>
  <c r="T196" i="1"/>
  <c r="AC195" i="1"/>
  <c r="S77" i="1"/>
  <c r="AB76" i="1"/>
  <c r="S22" i="1"/>
  <c r="AB21" i="1"/>
  <c r="R22" i="1"/>
  <c r="AA21" i="1"/>
  <c r="T22" i="1"/>
  <c r="AC21" i="1"/>
  <c r="U197" i="1"/>
  <c r="AD196" i="1"/>
  <c r="R197" i="1"/>
  <c r="AA196" i="1"/>
  <c r="AI75" i="1"/>
  <c r="AI194" i="1"/>
  <c r="X22" i="1"/>
  <c r="AG21" i="1"/>
  <c r="Y22" i="1"/>
  <c r="AH21" i="1"/>
  <c r="Q77" i="1"/>
  <c r="Z76" i="1"/>
  <c r="Q33" i="1"/>
  <c r="Z32" i="1"/>
  <c r="AI76" i="1" l="1"/>
  <c r="U198" i="1"/>
  <c r="AD197" i="1"/>
  <c r="S78" i="1"/>
  <c r="AB77" i="1"/>
  <c r="R78" i="1"/>
  <c r="AA77" i="1"/>
  <c r="U78" i="1"/>
  <c r="AD77" i="1"/>
  <c r="V78" i="1"/>
  <c r="AE77" i="1"/>
  <c r="Q197" i="1"/>
  <c r="Z196" i="1"/>
  <c r="X23" i="1"/>
  <c r="X24" i="1" s="1"/>
  <c r="AG22" i="1"/>
  <c r="T23" i="1"/>
  <c r="T24" i="1" s="1"/>
  <c r="AC22" i="1"/>
  <c r="T197" i="1"/>
  <c r="AC196" i="1"/>
  <c r="X78" i="1"/>
  <c r="AG77" i="1"/>
  <c r="V197" i="1"/>
  <c r="AE196" i="1"/>
  <c r="Y197" i="1"/>
  <c r="AH196" i="1"/>
  <c r="Q34" i="1"/>
  <c r="Z33" i="1"/>
  <c r="AI21" i="1"/>
  <c r="R23" i="1"/>
  <c r="R24" i="1" s="1"/>
  <c r="AA22" i="1"/>
  <c r="W78" i="1"/>
  <c r="AF77" i="1"/>
  <c r="U23" i="1"/>
  <c r="U24" i="1" s="1"/>
  <c r="AD22" i="1"/>
  <c r="W198" i="1"/>
  <c r="AF197" i="1"/>
  <c r="T78" i="1"/>
  <c r="AC77" i="1"/>
  <c r="Q78" i="1"/>
  <c r="Z77" i="1"/>
  <c r="R198" i="1"/>
  <c r="AA197" i="1"/>
  <c r="S23" i="1"/>
  <c r="S24" i="1" s="1"/>
  <c r="AB22" i="1"/>
  <c r="S197" i="1"/>
  <c r="AB196" i="1"/>
  <c r="V23" i="1"/>
  <c r="V24" i="1" s="1"/>
  <c r="AE22" i="1"/>
  <c r="W23" i="1"/>
  <c r="W24" i="1" s="1"/>
  <c r="AF22" i="1"/>
  <c r="Y78" i="1"/>
  <c r="AH77" i="1"/>
  <c r="Y23" i="1"/>
  <c r="Y24" i="1" s="1"/>
  <c r="AH22" i="1"/>
  <c r="AI195" i="1"/>
  <c r="AI196" i="1" l="1"/>
  <c r="Y25" i="1"/>
  <c r="Y26" i="1" s="1"/>
  <c r="AH24" i="1"/>
  <c r="S198" i="1"/>
  <c r="AB197" i="1"/>
  <c r="T79" i="1"/>
  <c r="AC78" i="1"/>
  <c r="R25" i="1"/>
  <c r="R26" i="1" s="1"/>
  <c r="AA24" i="1"/>
  <c r="X25" i="1"/>
  <c r="X26" i="1" s="1"/>
  <c r="AG24" i="1"/>
  <c r="R79" i="1"/>
  <c r="AA78" i="1"/>
  <c r="X79" i="1"/>
  <c r="AG78" i="1"/>
  <c r="Y79" i="1"/>
  <c r="AH78" i="1"/>
  <c r="S25" i="1"/>
  <c r="S26" i="1" s="1"/>
  <c r="AB24" i="1"/>
  <c r="W199" i="1"/>
  <c r="AF198" i="1"/>
  <c r="Q198" i="1"/>
  <c r="Z197" i="1"/>
  <c r="S79" i="1"/>
  <c r="AB78" i="1"/>
  <c r="Q35" i="1"/>
  <c r="Z34" i="1"/>
  <c r="T198" i="1"/>
  <c r="AC197" i="1"/>
  <c r="W25" i="1"/>
  <c r="W26" i="1" s="1"/>
  <c r="AF24" i="1"/>
  <c r="R199" i="1"/>
  <c r="AA198" i="1"/>
  <c r="U25" i="1"/>
  <c r="U26" i="1" s="1"/>
  <c r="AD24" i="1"/>
  <c r="V79" i="1"/>
  <c r="AE78" i="1"/>
  <c r="U199" i="1"/>
  <c r="AD198" i="1"/>
  <c r="AI77" i="1"/>
  <c r="Y198" i="1"/>
  <c r="AH197" i="1"/>
  <c r="T25" i="1"/>
  <c r="T26" i="1" s="1"/>
  <c r="AC24" i="1"/>
  <c r="V25" i="1"/>
  <c r="V26" i="1" s="1"/>
  <c r="AE24" i="1"/>
  <c r="Q79" i="1"/>
  <c r="Z78" i="1"/>
  <c r="W79" i="1"/>
  <c r="AF78" i="1"/>
  <c r="U79" i="1"/>
  <c r="AD78" i="1"/>
  <c r="AI22" i="1"/>
  <c r="V198" i="1"/>
  <c r="AE197" i="1"/>
  <c r="V27" i="1" l="1"/>
  <c r="AE26" i="1"/>
  <c r="X80" i="1"/>
  <c r="AG79" i="1"/>
  <c r="T80" i="1"/>
  <c r="AC79" i="1"/>
  <c r="V80" i="1"/>
  <c r="AE79" i="1"/>
  <c r="T199" i="1"/>
  <c r="AC198" i="1"/>
  <c r="U80" i="1"/>
  <c r="AD79" i="1"/>
  <c r="T27" i="1"/>
  <c r="AC26" i="1"/>
  <c r="W200" i="1"/>
  <c r="AF199" i="1"/>
  <c r="R80" i="1"/>
  <c r="AA79" i="1"/>
  <c r="S199" i="1"/>
  <c r="AB198" i="1"/>
  <c r="U27" i="1"/>
  <c r="AD26" i="1"/>
  <c r="Q36" i="1"/>
  <c r="Z35" i="1"/>
  <c r="W80" i="1"/>
  <c r="AF79" i="1"/>
  <c r="Y199" i="1"/>
  <c r="AH198" i="1"/>
  <c r="S27" i="1"/>
  <c r="AB26" i="1"/>
  <c r="X27" i="1"/>
  <c r="AG26" i="1"/>
  <c r="Y27" i="1"/>
  <c r="AH26" i="1"/>
  <c r="AI78" i="1"/>
  <c r="R200" i="1"/>
  <c r="AA199" i="1"/>
  <c r="S80" i="1"/>
  <c r="AB79" i="1"/>
  <c r="AI24" i="1"/>
  <c r="Q80" i="1"/>
  <c r="Z79" i="1"/>
  <c r="AI197" i="1"/>
  <c r="Y80" i="1"/>
  <c r="AH79" i="1"/>
  <c r="R27" i="1"/>
  <c r="AA26" i="1"/>
  <c r="V199" i="1"/>
  <c r="AE198" i="1"/>
  <c r="U200" i="1"/>
  <c r="AD199" i="1"/>
  <c r="W27" i="1"/>
  <c r="AF26" i="1"/>
  <c r="Q199" i="1"/>
  <c r="Z198" i="1"/>
  <c r="W28" i="1" l="1"/>
  <c r="AF27" i="1"/>
  <c r="Y81" i="1"/>
  <c r="AH80" i="1"/>
  <c r="R201" i="1"/>
  <c r="AA201" i="1" s="1"/>
  <c r="AA200" i="1"/>
  <c r="T28" i="1"/>
  <c r="AC27" i="1"/>
  <c r="T81" i="1"/>
  <c r="AC80" i="1"/>
  <c r="Y200" i="1"/>
  <c r="AH199" i="1"/>
  <c r="S200" i="1"/>
  <c r="AB199" i="1"/>
  <c r="U201" i="1"/>
  <c r="AD201" i="1" s="1"/>
  <c r="AD200" i="1"/>
  <c r="AI79" i="1"/>
  <c r="U81" i="1"/>
  <c r="AD80" i="1"/>
  <c r="X81" i="1"/>
  <c r="AG80" i="1"/>
  <c r="Q81" i="1"/>
  <c r="Z80" i="1"/>
  <c r="Y28" i="1"/>
  <c r="AH27" i="1"/>
  <c r="W81" i="1"/>
  <c r="AF80" i="1"/>
  <c r="R81" i="1"/>
  <c r="AA80" i="1"/>
  <c r="V200" i="1"/>
  <c r="AE199" i="1"/>
  <c r="T200" i="1"/>
  <c r="AC199" i="1"/>
  <c r="V28" i="1"/>
  <c r="AE27" i="1"/>
  <c r="AI198" i="1"/>
  <c r="AI26" i="1"/>
  <c r="X28" i="1"/>
  <c r="AG27" i="1"/>
  <c r="Q37" i="1"/>
  <c r="Z36" i="1"/>
  <c r="W201" i="1"/>
  <c r="AF200" i="1"/>
  <c r="Q200" i="1"/>
  <c r="Z199" i="1"/>
  <c r="R28" i="1"/>
  <c r="AA27" i="1"/>
  <c r="S81" i="1"/>
  <c r="AB80" i="1"/>
  <c r="V81" i="1"/>
  <c r="AE80" i="1"/>
  <c r="S28" i="1"/>
  <c r="AB27" i="1"/>
  <c r="U28" i="1"/>
  <c r="AD27" i="1"/>
  <c r="S29" i="1" l="1"/>
  <c r="AB28" i="1"/>
  <c r="Q201" i="1"/>
  <c r="Z200" i="1"/>
  <c r="S201" i="1"/>
  <c r="AB201" i="1" s="1"/>
  <c r="AB200" i="1"/>
  <c r="R82" i="1"/>
  <c r="AA81" i="1"/>
  <c r="X82" i="1"/>
  <c r="AG81" i="1"/>
  <c r="V82" i="1"/>
  <c r="AE81" i="1"/>
  <c r="AF201" i="1"/>
  <c r="V29" i="1"/>
  <c r="AE28" i="1"/>
  <c r="Y201" i="1"/>
  <c r="AH201" i="1" s="1"/>
  <c r="AH200" i="1"/>
  <c r="Y82" i="1"/>
  <c r="AH81" i="1"/>
  <c r="W82" i="1"/>
  <c r="AF81" i="1"/>
  <c r="U82" i="1"/>
  <c r="AD81" i="1"/>
  <c r="S82" i="1"/>
  <c r="AB81" i="1"/>
  <c r="Q38" i="1"/>
  <c r="Z37" i="1"/>
  <c r="T201" i="1"/>
  <c r="AC200" i="1"/>
  <c r="T82" i="1"/>
  <c r="AC81" i="1"/>
  <c r="W29" i="1"/>
  <c r="AF28" i="1"/>
  <c r="AI27" i="1"/>
  <c r="Y29" i="1"/>
  <c r="AH28" i="1"/>
  <c r="U29" i="1"/>
  <c r="AD28" i="1"/>
  <c r="R29" i="1"/>
  <c r="AA28" i="1"/>
  <c r="X29" i="1"/>
  <c r="AG28" i="1"/>
  <c r="AI80" i="1"/>
  <c r="T29" i="1"/>
  <c r="AC28" i="1"/>
  <c r="AI199" i="1"/>
  <c r="V201" i="1"/>
  <c r="AE201" i="1" s="1"/>
  <c r="AE200" i="1"/>
  <c r="Q82" i="1"/>
  <c r="Z81" i="1"/>
  <c r="F328" i="1" l="1"/>
  <c r="S16" i="2" s="1"/>
  <c r="AI200" i="1"/>
  <c r="AI81" i="1"/>
  <c r="Y30" i="1"/>
  <c r="AH29" i="1"/>
  <c r="S59" i="2"/>
  <c r="S33" i="2"/>
  <c r="S83" i="2"/>
  <c r="Q39" i="1"/>
  <c r="Q40" i="1" s="1"/>
  <c r="Z38" i="1"/>
  <c r="Q83" i="1"/>
  <c r="Z82" i="1"/>
  <c r="X30" i="1"/>
  <c r="AG29" i="1"/>
  <c r="Y83" i="1"/>
  <c r="AH82" i="1"/>
  <c r="V83" i="1"/>
  <c r="AE82" i="1"/>
  <c r="Z201" i="1"/>
  <c r="AI28" i="1"/>
  <c r="W30" i="1"/>
  <c r="AF29" i="1"/>
  <c r="S83" i="1"/>
  <c r="AB82" i="1"/>
  <c r="R30" i="1"/>
  <c r="AA29" i="1"/>
  <c r="X83" i="1"/>
  <c r="AG82" i="1"/>
  <c r="S30" i="1"/>
  <c r="AB29" i="1"/>
  <c r="T83" i="1"/>
  <c r="AC82" i="1"/>
  <c r="U83" i="1"/>
  <c r="AD82" i="1"/>
  <c r="U30" i="1"/>
  <c r="AD29" i="1"/>
  <c r="V30" i="1"/>
  <c r="AE29" i="1"/>
  <c r="R83" i="1"/>
  <c r="AA82" i="1"/>
  <c r="T30" i="1"/>
  <c r="AC29" i="1"/>
  <c r="AC201" i="1"/>
  <c r="F325" i="1"/>
  <c r="W83" i="1"/>
  <c r="AF82" i="1"/>
  <c r="S36" i="2" l="1"/>
  <c r="S35" i="2"/>
  <c r="S93" i="2"/>
  <c r="S116" i="2"/>
  <c r="S43" i="2"/>
  <c r="S44" i="2"/>
  <c r="S45" i="2"/>
  <c r="S78" i="2"/>
  <c r="S112" i="2"/>
  <c r="S48" i="2"/>
  <c r="S41" i="2"/>
  <c r="S29" i="2"/>
  <c r="S64" i="2"/>
  <c r="S80" i="2"/>
  <c r="S21" i="2"/>
  <c r="S84" i="2"/>
  <c r="S94" i="2"/>
  <c r="S108" i="2"/>
  <c r="S23" i="2"/>
  <c r="S53" i="2"/>
  <c r="S73" i="2"/>
  <c r="S91" i="2"/>
  <c r="S82" i="2"/>
  <c r="S30" i="2"/>
  <c r="S55" i="2"/>
  <c r="S14" i="2"/>
  <c r="S81" i="2"/>
  <c r="S115" i="2"/>
  <c r="S111" i="2"/>
  <c r="S24" i="2"/>
  <c r="S87" i="2"/>
  <c r="S74" i="2"/>
  <c r="S54" i="2"/>
  <c r="S22" i="2"/>
  <c r="S85" i="2"/>
  <c r="S79" i="2"/>
  <c r="S25" i="2"/>
  <c r="S9" i="2"/>
  <c r="S60" i="2"/>
  <c r="S27" i="2"/>
  <c r="S95" i="2"/>
  <c r="S40" i="2"/>
  <c r="S99" i="2"/>
  <c r="S104" i="2"/>
  <c r="S102" i="2"/>
  <c r="S61" i="2"/>
  <c r="S15" i="2"/>
  <c r="S51" i="2"/>
  <c r="S65" i="2"/>
  <c r="S110" i="2"/>
  <c r="S20" i="2"/>
  <c r="S50" i="2"/>
  <c r="S68" i="2"/>
  <c r="S28" i="2"/>
  <c r="S69" i="2"/>
  <c r="S72" i="2"/>
  <c r="S49" i="2"/>
  <c r="S90" i="2"/>
  <c r="S100" i="2"/>
  <c r="S107" i="2"/>
  <c r="S67" i="2"/>
  <c r="S106" i="2"/>
  <c r="S11" i="2"/>
  <c r="S89" i="2"/>
  <c r="S8" i="2"/>
  <c r="S75" i="2"/>
  <c r="S18" i="2"/>
  <c r="S86" i="2"/>
  <c r="S103" i="2"/>
  <c r="S97" i="2"/>
  <c r="S105" i="2"/>
  <c r="S19" i="2"/>
  <c r="S32" i="2"/>
  <c r="S31" i="2"/>
  <c r="S4" i="2"/>
  <c r="S62" i="2"/>
  <c r="S58" i="2"/>
  <c r="S63" i="2"/>
  <c r="S12" i="2"/>
  <c r="S5" i="2"/>
  <c r="S57" i="2"/>
  <c r="S17" i="2"/>
  <c r="S13" i="2"/>
  <c r="S47" i="2"/>
  <c r="S39" i="2"/>
  <c r="S7" i="2"/>
  <c r="S66" i="2"/>
  <c r="S26" i="2"/>
  <c r="S117" i="2"/>
  <c r="S3" i="2"/>
  <c r="S34" i="2"/>
  <c r="S46" i="2"/>
  <c r="S10" i="2"/>
  <c r="S76" i="2"/>
  <c r="S98" i="2"/>
  <c r="S6" i="2"/>
  <c r="S52" i="2"/>
  <c r="S113" i="2"/>
  <c r="S101" i="2"/>
  <c r="S42" i="2"/>
  <c r="S109" i="2"/>
  <c r="S88" i="2"/>
  <c r="S92" i="2"/>
  <c r="S71" i="2"/>
  <c r="S77" i="2"/>
  <c r="S118" i="2"/>
  <c r="S70" i="2"/>
  <c r="S37" i="2"/>
  <c r="S96" i="2"/>
  <c r="S56" i="2"/>
  <c r="S38" i="2"/>
  <c r="S114" i="2"/>
  <c r="AI82" i="1"/>
  <c r="R31" i="1"/>
  <c r="AA30" i="1"/>
  <c r="Q41" i="1"/>
  <c r="Z40" i="1"/>
  <c r="R84" i="1"/>
  <c r="AA83" i="1"/>
  <c r="T84" i="1"/>
  <c r="AC83" i="1"/>
  <c r="Y31" i="1"/>
  <c r="AH30" i="1"/>
  <c r="Y84" i="1"/>
  <c r="AH83" i="1"/>
  <c r="W84" i="1"/>
  <c r="AF83" i="1"/>
  <c r="V31" i="1"/>
  <c r="AE30" i="1"/>
  <c r="S31" i="1"/>
  <c r="AB30" i="1"/>
  <c r="W31" i="1"/>
  <c r="AF30" i="1"/>
  <c r="R3" i="2"/>
  <c r="R70" i="2"/>
  <c r="R93" i="2"/>
  <c r="R13" i="2"/>
  <c r="R100" i="2"/>
  <c r="R30" i="2"/>
  <c r="R96" i="2"/>
  <c r="R20" i="2"/>
  <c r="R53" i="2"/>
  <c r="R71" i="2"/>
  <c r="R55" i="2"/>
  <c r="R14" i="2"/>
  <c r="R113" i="2"/>
  <c r="R26" i="2"/>
  <c r="R73" i="2"/>
  <c r="R58" i="2"/>
  <c r="R52" i="2"/>
  <c r="R5" i="2"/>
  <c r="R7" i="2"/>
  <c r="R90" i="2"/>
  <c r="R19" i="2"/>
  <c r="R75" i="2"/>
  <c r="R36" i="2"/>
  <c r="R27" i="2"/>
  <c r="R64" i="2"/>
  <c r="R106" i="2"/>
  <c r="R63" i="2"/>
  <c r="R112" i="2"/>
  <c r="R23" i="2"/>
  <c r="R61" i="2"/>
  <c r="R111" i="2"/>
  <c r="R31" i="2"/>
  <c r="R15" i="2"/>
  <c r="R95" i="2"/>
  <c r="R21" i="2"/>
  <c r="R108" i="2"/>
  <c r="R41" i="2"/>
  <c r="R110" i="2"/>
  <c r="R51" i="2"/>
  <c r="R50" i="2"/>
  <c r="R80" i="2"/>
  <c r="R11" i="2"/>
  <c r="R65" i="2"/>
  <c r="R10" i="2"/>
  <c r="R69" i="2"/>
  <c r="R29" i="2"/>
  <c r="R82" i="2"/>
  <c r="R28" i="2"/>
  <c r="R18" i="2"/>
  <c r="R104" i="2"/>
  <c r="R38" i="2"/>
  <c r="R57" i="2"/>
  <c r="R101" i="2"/>
  <c r="R49" i="2"/>
  <c r="R67" i="2"/>
  <c r="R116" i="2"/>
  <c r="R86" i="2"/>
  <c r="R4" i="2"/>
  <c r="R97" i="2"/>
  <c r="R24" i="2"/>
  <c r="R87" i="2"/>
  <c r="R102" i="2"/>
  <c r="R85" i="2"/>
  <c r="R118" i="2"/>
  <c r="R103" i="2"/>
  <c r="R77" i="2"/>
  <c r="R17" i="2"/>
  <c r="R83" i="2"/>
  <c r="R74" i="2"/>
  <c r="R8" i="2"/>
  <c r="R40" i="2"/>
  <c r="R114" i="2"/>
  <c r="R94" i="2"/>
  <c r="R60" i="2"/>
  <c r="R22" i="2"/>
  <c r="R68" i="2"/>
  <c r="R72" i="2"/>
  <c r="R42" i="2"/>
  <c r="R54" i="2"/>
  <c r="R66" i="2"/>
  <c r="R91" i="2"/>
  <c r="R34" i="2"/>
  <c r="R99" i="2"/>
  <c r="R25" i="2"/>
  <c r="R98" i="2"/>
  <c r="R39" i="2"/>
  <c r="R44" i="2"/>
  <c r="R81" i="2"/>
  <c r="R46" i="2"/>
  <c r="R9" i="2"/>
  <c r="R92" i="2"/>
  <c r="R12" i="2"/>
  <c r="R79" i="2"/>
  <c r="R6" i="2"/>
  <c r="R47" i="2"/>
  <c r="R37" i="2"/>
  <c r="R43" i="2"/>
  <c r="R78" i="2"/>
  <c r="R107" i="2"/>
  <c r="R32" i="2"/>
  <c r="R16" i="2"/>
  <c r="R45" i="2"/>
  <c r="R89" i="2"/>
  <c r="R56" i="2"/>
  <c r="R33" i="2"/>
  <c r="R59" i="2"/>
  <c r="R117" i="2"/>
  <c r="R62" i="2"/>
  <c r="R109" i="2"/>
  <c r="R48" i="2"/>
  <c r="R115" i="2"/>
  <c r="R84" i="2"/>
  <c r="R76" i="2"/>
  <c r="R35" i="2"/>
  <c r="R105" i="2"/>
  <c r="R88" i="2"/>
  <c r="X31" i="1"/>
  <c r="AG30" i="1"/>
  <c r="AI201" i="1"/>
  <c r="Q84" i="1"/>
  <c r="Z83" i="1"/>
  <c r="X84" i="1"/>
  <c r="AG83" i="1"/>
  <c r="AI29" i="1"/>
  <c r="T31" i="1"/>
  <c r="AC30" i="1"/>
  <c r="V84" i="1"/>
  <c r="AE83" i="1"/>
  <c r="U31" i="1"/>
  <c r="AD30" i="1"/>
  <c r="Q30" i="2"/>
  <c r="Q72" i="2"/>
  <c r="Q66" i="2"/>
  <c r="Q33" i="2"/>
  <c r="Q61" i="2"/>
  <c r="Q63" i="2"/>
  <c r="Q41" i="2"/>
  <c r="Q111" i="2"/>
  <c r="Q91" i="2"/>
  <c r="Q103" i="2"/>
  <c r="Q34" i="2"/>
  <c r="Q44" i="2"/>
  <c r="Q49" i="2"/>
  <c r="Q26" i="2"/>
  <c r="Q24" i="2"/>
  <c r="Q118" i="2"/>
  <c r="Q80" i="2"/>
  <c r="Q98" i="2"/>
  <c r="Q88" i="2"/>
  <c r="Q20" i="2"/>
  <c r="Q57" i="2"/>
  <c r="Q12" i="2"/>
  <c r="Q84" i="2"/>
  <c r="Q16" i="2"/>
  <c r="Q29" i="2"/>
  <c r="Q68" i="2"/>
  <c r="Q92" i="2"/>
  <c r="Q15" i="2"/>
  <c r="Q73" i="2"/>
  <c r="Q113" i="2"/>
  <c r="Q48" i="2"/>
  <c r="Q22" i="2"/>
  <c r="Q53" i="2"/>
  <c r="Q76" i="2"/>
  <c r="Q31" i="2"/>
  <c r="Q83" i="2"/>
  <c r="Q109" i="2"/>
  <c r="Q96" i="2"/>
  <c r="Q65" i="2"/>
  <c r="Q19" i="2"/>
  <c r="Q47" i="2"/>
  <c r="Q107" i="2"/>
  <c r="Q116" i="2"/>
  <c r="Q114" i="2"/>
  <c r="Q62" i="2"/>
  <c r="Q82" i="2"/>
  <c r="Q89" i="2"/>
  <c r="Q14" i="2"/>
  <c r="Q7" i="2"/>
  <c r="Q43" i="2"/>
  <c r="Q100" i="2"/>
  <c r="Q23" i="2"/>
  <c r="Q87" i="2"/>
  <c r="Q50" i="2"/>
  <c r="Q79" i="2"/>
  <c r="Q70" i="2"/>
  <c r="Q8" i="2"/>
  <c r="Q60" i="2"/>
  <c r="Q69" i="2"/>
  <c r="Q40" i="2"/>
  <c r="Q59" i="2"/>
  <c r="Q58" i="2"/>
  <c r="Q18" i="2"/>
  <c r="Q105" i="2"/>
  <c r="Q9" i="2"/>
  <c r="Q35" i="2"/>
  <c r="Q46" i="2"/>
  <c r="Q115" i="2"/>
  <c r="Q101" i="2"/>
  <c r="Q108" i="2"/>
  <c r="Q42" i="2"/>
  <c r="Q74" i="2"/>
  <c r="Q90" i="2"/>
  <c r="Q11" i="2"/>
  <c r="Q25" i="2"/>
  <c r="Q67" i="2"/>
  <c r="Q97" i="2"/>
  <c r="Q28" i="2"/>
  <c r="Q32" i="2"/>
  <c r="Q99" i="2"/>
  <c r="Q27" i="2"/>
  <c r="Q37" i="2"/>
  <c r="Q81" i="2"/>
  <c r="Q21" i="2"/>
  <c r="Q71" i="2"/>
  <c r="Q17" i="2"/>
  <c r="Q93" i="2"/>
  <c r="Q55" i="2"/>
  <c r="Q95" i="2"/>
  <c r="Q45" i="2"/>
  <c r="Q36" i="2"/>
  <c r="Q102" i="2"/>
  <c r="Q5" i="2"/>
  <c r="Q112" i="2"/>
  <c r="Q104" i="2"/>
  <c r="Q52" i="2"/>
  <c r="Q51" i="2"/>
  <c r="Q64" i="2"/>
  <c r="Q86" i="2"/>
  <c r="Q110" i="2"/>
  <c r="Q117" i="2"/>
  <c r="Q56" i="2"/>
  <c r="Q85" i="2"/>
  <c r="Q75" i="2"/>
  <c r="Q38" i="2"/>
  <c r="Q94" i="2"/>
  <c r="Q10" i="2"/>
  <c r="Q4" i="2"/>
  <c r="V22" i="2" s="1"/>
  <c r="Q106" i="2"/>
  <c r="Q78" i="2"/>
  <c r="Q6" i="2"/>
  <c r="Q77" i="2"/>
  <c r="Q39" i="2"/>
  <c r="Q54" i="2"/>
  <c r="Q13" i="2"/>
  <c r="U84" i="1"/>
  <c r="AD83" i="1"/>
  <c r="S84" i="1"/>
  <c r="AB83" i="1"/>
  <c r="W22" i="2" l="1"/>
  <c r="X22" i="2"/>
  <c r="R119" i="2"/>
  <c r="S119" i="2"/>
  <c r="Q119" i="2"/>
  <c r="T32" i="1"/>
  <c r="AC31" i="1"/>
  <c r="W85" i="1"/>
  <c r="AF84" i="1"/>
  <c r="R85" i="1"/>
  <c r="AA84" i="1"/>
  <c r="X32" i="1"/>
  <c r="AG31" i="1"/>
  <c r="Y85" i="1"/>
  <c r="AH84" i="1"/>
  <c r="X85" i="1"/>
  <c r="AG84" i="1"/>
  <c r="U32" i="1"/>
  <c r="AD31" i="1"/>
  <c r="S32" i="1"/>
  <c r="AB31" i="1"/>
  <c r="Y32" i="1"/>
  <c r="AH31" i="1"/>
  <c r="Q42" i="1"/>
  <c r="Z41" i="1"/>
  <c r="S85" i="1"/>
  <c r="AB84" i="1"/>
  <c r="W32" i="1"/>
  <c r="AF31" i="1"/>
  <c r="U85" i="1"/>
  <c r="AD84" i="1"/>
  <c r="AI83" i="1"/>
  <c r="AI30" i="1"/>
  <c r="V85" i="1"/>
  <c r="AE84" i="1"/>
  <c r="Q85" i="1"/>
  <c r="Z84" i="1"/>
  <c r="V32" i="1"/>
  <c r="AE31" i="1"/>
  <c r="T85" i="1"/>
  <c r="AC84" i="1"/>
  <c r="R32" i="1"/>
  <c r="AA31" i="1"/>
  <c r="AI31" i="1" l="1"/>
  <c r="W33" i="1"/>
  <c r="AF32" i="1"/>
  <c r="S33" i="1"/>
  <c r="AB32" i="1"/>
  <c r="T86" i="1"/>
  <c r="AC86" i="1" s="1"/>
  <c r="AC85" i="1"/>
  <c r="T33" i="1"/>
  <c r="AC32" i="1"/>
  <c r="S86" i="1"/>
  <c r="AB86" i="1" s="1"/>
  <c r="AB85" i="1"/>
  <c r="U33" i="1"/>
  <c r="AD32" i="1"/>
  <c r="X33" i="1"/>
  <c r="AG32" i="1"/>
  <c r="V33" i="1"/>
  <c r="AE32" i="1"/>
  <c r="AI84" i="1"/>
  <c r="Q43" i="1"/>
  <c r="Z42" i="1"/>
  <c r="R86" i="1"/>
  <c r="AA86" i="1" s="1"/>
  <c r="AA85" i="1"/>
  <c r="Q86" i="1"/>
  <c r="Z86" i="1" s="1"/>
  <c r="Z85" i="1"/>
  <c r="X86" i="1"/>
  <c r="AG86" i="1" s="1"/>
  <c r="AG85" i="1"/>
  <c r="U86" i="1"/>
  <c r="AD86" i="1" s="1"/>
  <c r="AD85" i="1"/>
  <c r="V86" i="1"/>
  <c r="AE86" i="1" s="1"/>
  <c r="AE85" i="1"/>
  <c r="Y33" i="1"/>
  <c r="AH32" i="1"/>
  <c r="W86" i="1"/>
  <c r="AF86" i="1" s="1"/>
  <c r="AF85" i="1"/>
  <c r="R33" i="1"/>
  <c r="AA32" i="1"/>
  <c r="Y86" i="1"/>
  <c r="AH86" i="1" s="1"/>
  <c r="AH85" i="1"/>
  <c r="AI32" i="1" l="1"/>
  <c r="X34" i="1"/>
  <c r="AG33" i="1"/>
  <c r="R34" i="1"/>
  <c r="AA33" i="1"/>
  <c r="Q44" i="1"/>
  <c r="Z43" i="1"/>
  <c r="U34" i="1"/>
  <c r="AD33" i="1"/>
  <c r="S34" i="1"/>
  <c r="AB33" i="1"/>
  <c r="W34" i="1"/>
  <c r="AF33" i="1"/>
  <c r="AI85" i="1"/>
  <c r="Y34" i="1"/>
  <c r="AH33" i="1"/>
  <c r="AI86" i="1"/>
  <c r="V34" i="1"/>
  <c r="AE33" i="1"/>
  <c r="T34" i="1"/>
  <c r="AC33" i="1"/>
  <c r="AI33" i="1" l="1"/>
  <c r="T35" i="1"/>
  <c r="AC34" i="1"/>
  <c r="W35" i="1"/>
  <c r="AF34" i="1"/>
  <c r="R35" i="1"/>
  <c r="AA34" i="1"/>
  <c r="V35" i="1"/>
  <c r="AE34" i="1"/>
  <c r="S35" i="1"/>
  <c r="AB34" i="1"/>
  <c r="X35" i="1"/>
  <c r="AG34" i="1"/>
  <c r="U35" i="1"/>
  <c r="AD34" i="1"/>
  <c r="Y35" i="1"/>
  <c r="AH34" i="1"/>
  <c r="Q45" i="1"/>
  <c r="Z44" i="1"/>
  <c r="X36" i="1" l="1"/>
  <c r="AG35" i="1"/>
  <c r="W36" i="1"/>
  <c r="AF35" i="1"/>
  <c r="Q46" i="1"/>
  <c r="Z45" i="1"/>
  <c r="S36" i="1"/>
  <c r="AB35" i="1"/>
  <c r="T36" i="1"/>
  <c r="AC35" i="1"/>
  <c r="Y36" i="1"/>
  <c r="AH35" i="1"/>
  <c r="V36" i="1"/>
  <c r="AE35" i="1"/>
  <c r="AI34" i="1"/>
  <c r="U36" i="1"/>
  <c r="AD35" i="1"/>
  <c r="R36" i="1"/>
  <c r="AA35" i="1"/>
  <c r="T37" i="1" l="1"/>
  <c r="AC36" i="1"/>
  <c r="S37" i="1"/>
  <c r="AB36" i="1"/>
  <c r="Q47" i="1"/>
  <c r="Z46" i="1"/>
  <c r="X37" i="1"/>
  <c r="AG36" i="1"/>
  <c r="U37" i="1"/>
  <c r="AD36" i="1"/>
  <c r="V37" i="1"/>
  <c r="AE36" i="1"/>
  <c r="AI35" i="1"/>
  <c r="Y37" i="1"/>
  <c r="AH36" i="1"/>
  <c r="W37" i="1"/>
  <c r="AF36" i="1"/>
  <c r="R37" i="1"/>
  <c r="AA36" i="1"/>
  <c r="U38" i="1" l="1"/>
  <c r="AD37" i="1"/>
  <c r="W38" i="1"/>
  <c r="AF37" i="1"/>
  <c r="T38" i="1"/>
  <c r="AC37" i="1"/>
  <c r="Y38" i="1"/>
  <c r="AH37" i="1"/>
  <c r="X38" i="1"/>
  <c r="AG37" i="1"/>
  <c r="Q48" i="1"/>
  <c r="Z47" i="1"/>
  <c r="AI36" i="1"/>
  <c r="V38" i="1"/>
  <c r="AE37" i="1"/>
  <c r="R38" i="1"/>
  <c r="AA37" i="1"/>
  <c r="S38" i="1"/>
  <c r="AB37" i="1"/>
  <c r="V39" i="1" l="1"/>
  <c r="V40" i="1" s="1"/>
  <c r="AE38" i="1"/>
  <c r="Y39" i="1"/>
  <c r="Y40" i="1" s="1"/>
  <c r="AH38" i="1"/>
  <c r="T39" i="1"/>
  <c r="T40" i="1" s="1"/>
  <c r="AC38" i="1"/>
  <c r="Q49" i="1"/>
  <c r="Z48" i="1"/>
  <c r="W39" i="1"/>
  <c r="W40" i="1" s="1"/>
  <c r="AF38" i="1"/>
  <c r="S39" i="1"/>
  <c r="S40" i="1" s="1"/>
  <c r="AB38" i="1"/>
  <c r="AI37" i="1"/>
  <c r="X39" i="1"/>
  <c r="X40" i="1" s="1"/>
  <c r="AG38" i="1"/>
  <c r="R39" i="1"/>
  <c r="R40" i="1" s="1"/>
  <c r="AA38" i="1"/>
  <c r="U39" i="1"/>
  <c r="U40" i="1" s="1"/>
  <c r="AD38" i="1"/>
  <c r="Q50" i="1" l="1"/>
  <c r="Z49" i="1"/>
  <c r="T41" i="1"/>
  <c r="AC40" i="1"/>
  <c r="U41" i="1"/>
  <c r="AD40" i="1"/>
  <c r="S41" i="1"/>
  <c r="AB40" i="1"/>
  <c r="Y41" i="1"/>
  <c r="AH40" i="1"/>
  <c r="X41" i="1"/>
  <c r="AG40" i="1"/>
  <c r="AI38" i="1"/>
  <c r="R41" i="1"/>
  <c r="AA40" i="1"/>
  <c r="W41" i="1"/>
  <c r="AF40" i="1"/>
  <c r="V41" i="1"/>
  <c r="AE40" i="1"/>
  <c r="AI40" i="1" l="1"/>
  <c r="R42" i="1"/>
  <c r="AA41" i="1"/>
  <c r="U42" i="1"/>
  <c r="AD41" i="1"/>
  <c r="T42" i="1"/>
  <c r="AC41" i="1"/>
  <c r="S42" i="1"/>
  <c r="AB41" i="1"/>
  <c r="X42" i="1"/>
  <c r="AG41" i="1"/>
  <c r="V42" i="1"/>
  <c r="AE41" i="1"/>
  <c r="Y42" i="1"/>
  <c r="AH41" i="1"/>
  <c r="Z50" i="1"/>
  <c r="Q51" i="1"/>
  <c r="W42" i="1"/>
  <c r="AF41" i="1"/>
  <c r="V43" i="1" l="1"/>
  <c r="AE42" i="1"/>
  <c r="U43" i="1"/>
  <c r="AD42" i="1"/>
  <c r="S43" i="1"/>
  <c r="AB42" i="1"/>
  <c r="Y43" i="1"/>
  <c r="AH42" i="1"/>
  <c r="T43" i="1"/>
  <c r="AC42" i="1"/>
  <c r="W43" i="1"/>
  <c r="AF42" i="1"/>
  <c r="X43" i="1"/>
  <c r="AG42" i="1"/>
  <c r="AI41" i="1"/>
  <c r="Q52" i="1"/>
  <c r="Z51" i="1"/>
  <c r="R43" i="1"/>
  <c r="AA42" i="1"/>
  <c r="S44" i="1" l="1"/>
  <c r="AB43" i="1"/>
  <c r="W44" i="1"/>
  <c r="AF43" i="1"/>
  <c r="U44" i="1"/>
  <c r="AD43" i="1"/>
  <c r="V44" i="1"/>
  <c r="AE43" i="1"/>
  <c r="Y44" i="1"/>
  <c r="AH43" i="1"/>
  <c r="X44" i="1"/>
  <c r="AG43" i="1"/>
  <c r="AI42" i="1"/>
  <c r="R44" i="1"/>
  <c r="AA43" i="1"/>
  <c r="T44" i="1"/>
  <c r="AC43" i="1"/>
  <c r="Q53" i="1"/>
  <c r="Q54" i="1" s="1"/>
  <c r="Q55" i="1" s="1"/>
  <c r="Z52" i="1"/>
  <c r="V45" i="1" l="1"/>
  <c r="AE44" i="1"/>
  <c r="U45" i="1"/>
  <c r="AD44" i="1"/>
  <c r="Q56" i="1"/>
  <c r="Z55" i="1"/>
  <c r="W45" i="1"/>
  <c r="AF44" i="1"/>
  <c r="AI43" i="1"/>
  <c r="R45" i="1"/>
  <c r="AA44" i="1"/>
  <c r="X45" i="1"/>
  <c r="AG44" i="1"/>
  <c r="T45" i="1"/>
  <c r="AC44" i="1"/>
  <c r="Y45" i="1"/>
  <c r="AH44" i="1"/>
  <c r="S45" i="1"/>
  <c r="AB44" i="1"/>
  <c r="W46" i="1" l="1"/>
  <c r="AF45" i="1"/>
  <c r="X46" i="1"/>
  <c r="AG45" i="1"/>
  <c r="AI44" i="1"/>
  <c r="R46" i="1"/>
  <c r="AA45" i="1"/>
  <c r="T46" i="1"/>
  <c r="AC45" i="1"/>
  <c r="Q57" i="1"/>
  <c r="Z56" i="1"/>
  <c r="S46" i="1"/>
  <c r="AB45" i="1"/>
  <c r="U46" i="1"/>
  <c r="AD45" i="1"/>
  <c r="Y46" i="1"/>
  <c r="AH45" i="1"/>
  <c r="V46" i="1"/>
  <c r="AE45" i="1"/>
  <c r="T47" i="1" l="1"/>
  <c r="AC46" i="1"/>
  <c r="X47" i="1"/>
  <c r="AG46" i="1"/>
  <c r="U47" i="1"/>
  <c r="AD46" i="1"/>
  <c r="R47" i="1"/>
  <c r="AA46" i="1"/>
  <c r="Q58" i="1"/>
  <c r="Z57" i="1"/>
  <c r="AI45" i="1"/>
  <c r="S47" i="1"/>
  <c r="AB46" i="1"/>
  <c r="V47" i="1"/>
  <c r="AE46" i="1"/>
  <c r="Y47" i="1"/>
  <c r="AH46" i="1"/>
  <c r="W47" i="1"/>
  <c r="AF46" i="1"/>
  <c r="AI46" i="1" l="1"/>
  <c r="W48" i="1"/>
  <c r="AF47" i="1"/>
  <c r="X48" i="1"/>
  <c r="AG47" i="1"/>
  <c r="V48" i="1"/>
  <c r="AE47" i="1"/>
  <c r="U48" i="1"/>
  <c r="AD47" i="1"/>
  <c r="R48" i="1"/>
  <c r="AA47" i="1"/>
  <c r="S48" i="1"/>
  <c r="AB47" i="1"/>
  <c r="Y48" i="1"/>
  <c r="AH47" i="1"/>
  <c r="Q59" i="1"/>
  <c r="Z58" i="1"/>
  <c r="T48" i="1"/>
  <c r="AC47" i="1"/>
  <c r="Q60" i="1" l="1"/>
  <c r="Z59" i="1"/>
  <c r="V49" i="1"/>
  <c r="AE48" i="1"/>
  <c r="X49" i="1"/>
  <c r="AG48" i="1"/>
  <c r="U49" i="1"/>
  <c r="AD48" i="1"/>
  <c r="AI47" i="1"/>
  <c r="Y49" i="1"/>
  <c r="AH48" i="1"/>
  <c r="S49" i="1"/>
  <c r="AB48" i="1"/>
  <c r="T49" i="1"/>
  <c r="AC48" i="1"/>
  <c r="R49" i="1"/>
  <c r="AA48" i="1"/>
  <c r="W49" i="1"/>
  <c r="AF48" i="1"/>
  <c r="T50" i="1" l="1"/>
  <c r="AC49" i="1"/>
  <c r="X50" i="1"/>
  <c r="AG49" i="1"/>
  <c r="V50" i="1"/>
  <c r="AE49" i="1"/>
  <c r="U50" i="1"/>
  <c r="AD49" i="1"/>
  <c r="S50" i="1"/>
  <c r="AB49" i="1"/>
  <c r="AI48" i="1"/>
  <c r="W50" i="1"/>
  <c r="AF49" i="1"/>
  <c r="Y50" i="1"/>
  <c r="AH49" i="1"/>
  <c r="R50" i="1"/>
  <c r="AA49" i="1"/>
  <c r="Q61" i="1"/>
  <c r="Q62" i="1" s="1"/>
  <c r="Z60" i="1"/>
  <c r="AG50" i="1" l="1"/>
  <c r="X51" i="1"/>
  <c r="AH50" i="1"/>
  <c r="Y51" i="1"/>
  <c r="AE50" i="1"/>
  <c r="V51" i="1"/>
  <c r="AI49" i="1"/>
  <c r="AD50" i="1"/>
  <c r="U51" i="1"/>
  <c r="AF50" i="1"/>
  <c r="W51" i="1"/>
  <c r="Q63" i="1"/>
  <c r="Q64" i="1" s="1"/>
  <c r="Z62" i="1"/>
  <c r="AA50" i="1"/>
  <c r="R51" i="1"/>
  <c r="AB50" i="1"/>
  <c r="S51" i="1"/>
  <c r="AC50" i="1"/>
  <c r="T51" i="1"/>
  <c r="AI50" i="1" l="1"/>
  <c r="Q65" i="1"/>
  <c r="Z65" i="1" s="1"/>
  <c r="Z64" i="1"/>
  <c r="X52" i="1"/>
  <c r="AG51" i="1"/>
  <c r="T52" i="1"/>
  <c r="AC51" i="1"/>
  <c r="U52" i="1"/>
  <c r="AD51" i="1"/>
  <c r="R52" i="1"/>
  <c r="AA51" i="1"/>
  <c r="V52" i="1"/>
  <c r="AE51" i="1"/>
  <c r="Y52" i="1"/>
  <c r="AH51" i="1"/>
  <c r="W52" i="1"/>
  <c r="AF51" i="1"/>
  <c r="S52" i="1"/>
  <c r="AB51" i="1"/>
  <c r="U53" i="1" l="1"/>
  <c r="U54" i="1" s="1"/>
  <c r="U55" i="1" s="1"/>
  <c r="AD52" i="1"/>
  <c r="AI51" i="1"/>
  <c r="X53" i="1"/>
  <c r="X54" i="1" s="1"/>
  <c r="X55" i="1" s="1"/>
  <c r="AG52" i="1"/>
  <c r="W53" i="1"/>
  <c r="W54" i="1" s="1"/>
  <c r="W55" i="1" s="1"/>
  <c r="AF52" i="1"/>
  <c r="Y53" i="1"/>
  <c r="Y54" i="1" s="1"/>
  <c r="Y55" i="1" s="1"/>
  <c r="AH52" i="1"/>
  <c r="R53" i="1"/>
  <c r="R54" i="1" s="1"/>
  <c r="R55" i="1" s="1"/>
  <c r="AA52" i="1"/>
  <c r="T53" i="1"/>
  <c r="T54" i="1" s="1"/>
  <c r="T55" i="1" s="1"/>
  <c r="AC52" i="1"/>
  <c r="V53" i="1"/>
  <c r="V54" i="1" s="1"/>
  <c r="V55" i="1" s="1"/>
  <c r="AE52" i="1"/>
  <c r="S53" i="1"/>
  <c r="S54" i="1" s="1"/>
  <c r="S55" i="1" s="1"/>
  <c r="AB52" i="1"/>
  <c r="Y56" i="1" l="1"/>
  <c r="AH55" i="1"/>
  <c r="X56" i="1"/>
  <c r="AG55" i="1"/>
  <c r="AI52" i="1"/>
  <c r="V56" i="1"/>
  <c r="AE55" i="1"/>
  <c r="W56" i="1"/>
  <c r="AF55" i="1"/>
  <c r="R56" i="1"/>
  <c r="AA55" i="1"/>
  <c r="T56" i="1"/>
  <c r="AC55" i="1"/>
  <c r="S56" i="1"/>
  <c r="AB55" i="1"/>
  <c r="U56" i="1"/>
  <c r="AD55" i="1"/>
  <c r="W57" i="1" l="1"/>
  <c r="AF56" i="1"/>
  <c r="S57" i="1"/>
  <c r="AB56" i="1"/>
  <c r="X57" i="1"/>
  <c r="AG56" i="1"/>
  <c r="U57" i="1"/>
  <c r="AD56" i="1"/>
  <c r="V57" i="1"/>
  <c r="AE56" i="1"/>
  <c r="T57" i="1"/>
  <c r="AC56" i="1"/>
  <c r="AI55" i="1"/>
  <c r="R57" i="1"/>
  <c r="AA56" i="1"/>
  <c r="Y57" i="1"/>
  <c r="AH56" i="1"/>
  <c r="AI56" i="1" l="1"/>
  <c r="T58" i="1"/>
  <c r="AC57" i="1"/>
  <c r="Y58" i="1"/>
  <c r="AH57" i="1"/>
  <c r="U58" i="1"/>
  <c r="AD57" i="1"/>
  <c r="X58" i="1"/>
  <c r="AG57" i="1"/>
  <c r="R58" i="1"/>
  <c r="AA57" i="1"/>
  <c r="S58" i="1"/>
  <c r="AB57" i="1"/>
  <c r="V58" i="1"/>
  <c r="AE57" i="1"/>
  <c r="W58" i="1"/>
  <c r="AF57" i="1"/>
  <c r="W59" i="1" l="1"/>
  <c r="AF58" i="1"/>
  <c r="V59" i="1"/>
  <c r="AE58" i="1"/>
  <c r="Y59" i="1"/>
  <c r="AH58" i="1"/>
  <c r="X59" i="1"/>
  <c r="AG58" i="1"/>
  <c r="U59" i="1"/>
  <c r="AD58" i="1"/>
  <c r="S59" i="1"/>
  <c r="AB58" i="1"/>
  <c r="AI57" i="1"/>
  <c r="R59" i="1"/>
  <c r="AA58" i="1"/>
  <c r="T59" i="1"/>
  <c r="AC58" i="1"/>
  <c r="AI58" i="1" l="1"/>
  <c r="T60" i="1"/>
  <c r="AC59" i="1"/>
  <c r="V60" i="1"/>
  <c r="AE59" i="1"/>
  <c r="X60" i="1"/>
  <c r="AG59" i="1"/>
  <c r="R60" i="1"/>
  <c r="AA59" i="1"/>
  <c r="Y60" i="1"/>
  <c r="AH59" i="1"/>
  <c r="S60" i="1"/>
  <c r="AB59" i="1"/>
  <c r="U60" i="1"/>
  <c r="AD59" i="1"/>
  <c r="W60" i="1"/>
  <c r="AF59" i="1"/>
  <c r="AI59" i="1" l="1"/>
  <c r="W61" i="1"/>
  <c r="W62" i="1" s="1"/>
  <c r="AF60" i="1"/>
  <c r="S61" i="1"/>
  <c r="S62" i="1" s="1"/>
  <c r="AB60" i="1"/>
  <c r="R61" i="1"/>
  <c r="R62" i="1" s="1"/>
  <c r="AA60" i="1"/>
  <c r="U61" i="1"/>
  <c r="U62" i="1" s="1"/>
  <c r="AD60" i="1"/>
  <c r="X61" i="1"/>
  <c r="X62" i="1" s="1"/>
  <c r="AG60" i="1"/>
  <c r="V61" i="1"/>
  <c r="V62" i="1" s="1"/>
  <c r="AE60" i="1"/>
  <c r="Y61" i="1"/>
  <c r="Y62" i="1" s="1"/>
  <c r="AH60" i="1"/>
  <c r="T61" i="1"/>
  <c r="T62" i="1" s="1"/>
  <c r="AC60" i="1"/>
  <c r="AI60" i="1" l="1"/>
  <c r="S63" i="1"/>
  <c r="S64" i="1" s="1"/>
  <c r="AB62" i="1"/>
  <c r="U63" i="1"/>
  <c r="U64" i="1" s="1"/>
  <c r="AD62" i="1"/>
  <c r="R63" i="1"/>
  <c r="R64" i="1" s="1"/>
  <c r="AA62" i="1"/>
  <c r="T63" i="1"/>
  <c r="T64" i="1" s="1"/>
  <c r="AC62" i="1"/>
  <c r="Y63" i="1"/>
  <c r="Y64" i="1" s="1"/>
  <c r="AH62" i="1"/>
  <c r="V63" i="1"/>
  <c r="V64" i="1" s="1"/>
  <c r="AE62" i="1"/>
  <c r="X63" i="1"/>
  <c r="X64" i="1" s="1"/>
  <c r="AG62" i="1"/>
  <c r="W63" i="1"/>
  <c r="W64" i="1" s="1"/>
  <c r="AF62" i="1"/>
  <c r="W65" i="1" l="1"/>
  <c r="AF65" i="1" s="1"/>
  <c r="AF64" i="1"/>
  <c r="AI62" i="1"/>
  <c r="T65" i="1"/>
  <c r="AC65" i="1" s="1"/>
  <c r="AC64" i="1"/>
  <c r="R65" i="1"/>
  <c r="AA65" i="1" s="1"/>
  <c r="AA64" i="1"/>
  <c r="V65" i="1"/>
  <c r="AE65" i="1" s="1"/>
  <c r="AE64" i="1"/>
  <c r="S65" i="1"/>
  <c r="AB65" i="1" s="1"/>
  <c r="AB64" i="1"/>
  <c r="X65" i="1"/>
  <c r="AG65" i="1" s="1"/>
  <c r="AG64" i="1"/>
  <c r="U65" i="1"/>
  <c r="AD65" i="1" s="1"/>
  <c r="AD64" i="1"/>
  <c r="Y65" i="1"/>
  <c r="AH65" i="1" s="1"/>
  <c r="AH64" i="1"/>
  <c r="AI64" i="1" l="1"/>
  <c r="AI65" i="1"/>
</calcChain>
</file>

<file path=xl/sharedStrings.xml><?xml version="1.0" encoding="utf-8"?>
<sst xmlns="http://schemas.openxmlformats.org/spreadsheetml/2006/main" count="1178" uniqueCount="106">
  <si>
    <t>s1</t>
  </si>
  <si>
    <t>s2</t>
  </si>
  <si>
    <t>s3</t>
  </si>
  <si>
    <t>s4</t>
  </si>
  <si>
    <t>s5</t>
  </si>
  <si>
    <t>s6</t>
  </si>
  <si>
    <t>s7</t>
  </si>
  <si>
    <t>s8</t>
  </si>
  <si>
    <t>s9</t>
  </si>
  <si>
    <t>All/repeat/mobile_element/Class_I/LTR/Ty3_gypsy/chromovirus/Tekay</t>
  </si>
  <si>
    <t>All/repeat/mobile_element/Class_I/LTR/Ty3_gypsy/non-chromovirus/OTA/Ogre_Tat/TatV</t>
  </si>
  <si>
    <t>All/repeat/satellite</t>
  </si>
  <si>
    <t>All/repeat/rDNA/45S_rDNA</t>
  </si>
  <si>
    <t>All/repeat/mobile_element/Class_I/LTR/Ty1_copia/SIRE</t>
  </si>
  <si>
    <t>All/organelle/plastid</t>
  </si>
  <si>
    <t>All/repeat/mobile_element/Class_I/LTR/Ty1_copia/TAR</t>
  </si>
  <si>
    <t>All/repeat/mobile_element/Class_II/Subclass_1/TIR/EnSpm_CACTA</t>
  </si>
  <si>
    <t>All/repeat/mobile_element/Class_I/LTR/Ty3_gypsy/chromovirus/CRM</t>
  </si>
  <si>
    <t>All/repeat/mobile_element/Class_I/LINE</t>
  </si>
  <si>
    <t>All/repeat/mobile_element/Class_I/LTR/Ty3_gypsy/non-chromovirus/OTA/Athila</t>
  </si>
  <si>
    <t>LINE/SINE</t>
  </si>
  <si>
    <t>All/repeat/mobile_element/Class_I/LTR/Ty1_copia/Tork</t>
  </si>
  <si>
    <t>All/repeat/rDNA/5S_rDNA</t>
  </si>
  <si>
    <t>unknown</t>
  </si>
  <si>
    <t>LTR/Ty3_gypsy/chromovirus/Tekay</t>
  </si>
  <si>
    <t>LTR/Ty3_gypsy/non-chromovirus/OTA/Ogre_Tat/TatV</t>
  </si>
  <si>
    <t>satellite</t>
  </si>
  <si>
    <t>rDNA/45S_rDNA</t>
  </si>
  <si>
    <t>LTR/Ty1_copia/SIRE</t>
  </si>
  <si>
    <t>plastid</t>
  </si>
  <si>
    <t>EnSpm_CACTA</t>
  </si>
  <si>
    <t>LTR/Ty3_gypsy/chromovirus/CRM</t>
  </si>
  <si>
    <t>LTR/Ty1_copia/TAR</t>
  </si>
  <si>
    <t>LINE</t>
  </si>
  <si>
    <t>LTR/Ty3_gypsy/non-chromovirus/OTA/Athila</t>
  </si>
  <si>
    <t>LTR/Ty1_copia/Tork</t>
  </si>
  <si>
    <t>rDNA/5S_rDNA</t>
  </si>
  <si>
    <t>A. cepa</t>
  </si>
  <si>
    <t>A. sativum</t>
  </si>
  <si>
    <t>A. ursinum</t>
  </si>
  <si>
    <t>Grand Total</t>
  </si>
  <si>
    <t>Row Labels</t>
  </si>
  <si>
    <t>Sum of A. cepa</t>
  </si>
  <si>
    <t>Sum of A. sativum</t>
  </si>
  <si>
    <t>Sum of A. ursinum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</si>
  <si>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</si>
  <si>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</si>
  <si>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</si>
  <si>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</si>
  <si>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</si>
  <si>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</si>
  <si>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</si>
  <si>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</si>
  <si>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</si>
  <si>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sum</t>
  </si>
  <si>
    <t>genome portion %</t>
  </si>
  <si>
    <t>sample - library</t>
  </si>
  <si>
    <t>nr of reads per species</t>
  </si>
  <si>
    <t>genome proportion in %</t>
  </si>
  <si>
    <t>SC annotation</t>
  </si>
  <si>
    <t>Repeat annotation</t>
  </si>
  <si>
    <t>Genome proportion %</t>
  </si>
  <si>
    <t>rDNA</t>
  </si>
  <si>
    <t>cluster</t>
  </si>
  <si>
    <t>supercluster</t>
  </si>
  <si>
    <t>Allium cepa</t>
  </si>
  <si>
    <t>Allium ursinum</t>
  </si>
  <si>
    <t>Allium sativum</t>
  </si>
  <si>
    <t>repeat annotation</t>
  </si>
  <si>
    <t>number of reads</t>
  </si>
  <si>
    <t>cumulative number of reads in clusters</t>
  </si>
  <si>
    <t>SUM</t>
  </si>
  <si>
    <t>nr. of analyzed reads see also the RepeatExplorer summary</t>
  </si>
  <si>
    <t>species specific library</t>
  </si>
  <si>
    <r>
      <t xml:space="preserve">in </t>
    </r>
    <r>
      <rPr>
        <i/>
        <sz val="11"/>
        <color theme="1"/>
        <rFont val="Calibri"/>
        <family val="2"/>
        <charset val="238"/>
        <scheme val="minor"/>
      </rPr>
      <t>A. sativum</t>
    </r>
  </si>
  <si>
    <r>
      <t xml:space="preserve">in </t>
    </r>
    <r>
      <rPr>
        <i/>
        <sz val="11"/>
        <color theme="1"/>
        <rFont val="Calibri"/>
        <family val="2"/>
        <charset val="238"/>
        <scheme val="minor"/>
      </rPr>
      <t>A. ursinum</t>
    </r>
  </si>
  <si>
    <t>maxima only taken for the next sheet SC annotation and genome proportion</t>
  </si>
  <si>
    <t>copied data from pivot table for graphs</t>
  </si>
  <si>
    <t>All/repeat/mobile_element/Class_I/LTR/TRIM</t>
  </si>
  <si>
    <t>All/repeat/mobile_element/Class_I/SINE</t>
  </si>
  <si>
    <t>final supercluster</t>
  </si>
  <si>
    <t>All</t>
  </si>
  <si>
    <t>Other</t>
  </si>
  <si>
    <t>Putative satellite (low confidence)</t>
  </si>
  <si>
    <t>Putative LTR element</t>
  </si>
  <si>
    <t>Putative satellite (high confidence)</t>
  </si>
  <si>
    <t>tarean</t>
  </si>
  <si>
    <t>notes</t>
  </si>
  <si>
    <t>Analyzed sequences</t>
  </si>
  <si>
    <t>in CL</t>
  </si>
  <si>
    <t>singlets</t>
  </si>
  <si>
    <t>genome proportion</t>
  </si>
  <si>
    <t>analyzed without plastid</t>
  </si>
  <si>
    <t>in CL without platmid</t>
  </si>
  <si>
    <t>genome proportion %</t>
  </si>
  <si>
    <t>sum without plastid</t>
  </si>
  <si>
    <t>(plastid reads not included)</t>
  </si>
  <si>
    <t>final repeat annotation</t>
  </si>
  <si>
    <t>plastid reads 
subtracted from sum</t>
  </si>
  <si>
    <t>unknown in superclusters</t>
  </si>
  <si>
    <r>
      <t xml:space="preserve">Sum of </t>
    </r>
    <r>
      <rPr>
        <i/>
        <sz val="11"/>
        <color theme="1"/>
        <rFont val="Calibri"/>
        <family val="2"/>
        <charset val="238"/>
        <scheme val="minor"/>
      </rPr>
      <t>A. cepa</t>
    </r>
  </si>
  <si>
    <r>
      <t xml:space="preserve">Sum of </t>
    </r>
    <r>
      <rPr>
        <i/>
        <sz val="11"/>
        <color theme="1"/>
        <rFont val="Calibri"/>
        <family val="2"/>
        <charset val="238"/>
        <scheme val="minor"/>
      </rPr>
      <t>A. ursinum</t>
    </r>
  </si>
  <si>
    <r>
      <t xml:space="preserve">Sum of </t>
    </r>
    <r>
      <rPr>
        <i/>
        <sz val="11"/>
        <color theme="1"/>
        <rFont val="Calibri"/>
        <family val="2"/>
        <charset val="238"/>
        <scheme val="minor"/>
      </rPr>
      <t>A. sativum</t>
    </r>
  </si>
  <si>
    <t>control of genome proportion (Tekay in A. cepa)</t>
  </si>
  <si>
    <t>LTR/TRIM</t>
  </si>
  <si>
    <t>Genome proportion of identified repeats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</si>
</sst>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5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2" xfId="0" applyBorder="1"/>
    <xf numFmtId="0" fontId="0" fillId="0" borderId="0" xfId="0" applyBorder="1"/>
    <xf numFmtId="0" fontId="0" fillId="0" borderId="7" xfId="0" applyBorder="1"/>
    <xf numFmtId="0" fontId="2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 applyAlignment="1">
      <alignment horizontal="center" vertical="center" textRotation="90" wrapText="1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2" xfId="0" applyBorder="1" applyAlignment="1">
      <alignment horizontal="right" vertical="center" textRotation="90" wrapText="1"/>
    </xf>
    <xf numFmtId="0" fontId="0" fillId="0" borderId="13" xfId="0" applyBorder="1" applyAlignment="1">
      <alignment horizontal="right" vertical="center" textRotation="90" wrapText="1"/>
    </xf>
    <xf numFmtId="0" fontId="0" fillId="0" borderId="14" xfId="0" applyBorder="1" applyAlignment="1">
      <alignment textRotation="90" wrapText="1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3" fillId="2" borderId="12" xfId="1" applyBorder="1"/>
    <xf numFmtId="0" fontId="3" fillId="2" borderId="13" xfId="1" applyBorder="1"/>
    <xf numFmtId="0" fontId="3" fillId="2" borderId="14" xfId="1" applyBorder="1"/>
    <xf numFmtId="0" fontId="1" fillId="0" borderId="0" xfId="0" applyFont="1" applyAlignment="1"/>
    <xf numFmtId="0" fontId="1" fillId="0" borderId="9" xfId="0" applyFont="1" applyBorder="1" applyAlignment="1">
      <alignment vertical="center" textRotation="90"/>
    </xf>
    <xf numFmtId="0" fontId="1" fillId="0" borderId="10" xfId="0" applyFont="1" applyBorder="1" applyAlignment="1">
      <alignment vertical="center" textRotation="90"/>
    </xf>
    <xf numFmtId="0" fontId="1" fillId="0" borderId="11" xfId="0" applyFont="1" applyBorder="1" applyAlignment="1">
      <alignment vertical="center" textRotation="90"/>
    </xf>
    <xf numFmtId="0" fontId="1" fillId="0" borderId="0" xfId="0" applyFont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/>
    <xf numFmtId="0" fontId="0" fillId="0" borderId="0" xfId="0" applyAlignment="1"/>
    <xf numFmtId="0" fontId="0" fillId="0" borderId="1" xfId="0" applyBorder="1"/>
    <xf numFmtId="0" fontId="1" fillId="0" borderId="1" xfId="0" applyFont="1" applyBorder="1" applyAlignment="1">
      <alignment vertical="center" textRotation="90"/>
    </xf>
    <xf numFmtId="0" fontId="1" fillId="0" borderId="4" xfId="0" applyFont="1" applyBorder="1" applyAlignment="1">
      <alignment vertical="center" textRotation="90"/>
    </xf>
    <xf numFmtId="0" fontId="1" fillId="0" borderId="6" xfId="0" applyFont="1" applyBorder="1" applyAlignment="1">
      <alignment vertical="center" textRotation="90"/>
    </xf>
    <xf numFmtId="0" fontId="0" fillId="0" borderId="0" xfId="0" applyBorder="1" applyAlignment="1">
      <alignment horizontal="center"/>
    </xf>
    <xf numFmtId="0" fontId="2" fillId="0" borderId="9" xfId="0" applyFont="1" applyBorder="1"/>
    <xf numFmtId="0" fontId="4" fillId="0" borderId="0" xfId="0" applyFont="1"/>
    <xf numFmtId="0" fontId="2" fillId="0" borderId="0" xfId="0" applyFon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660066"/>
      <color rgb="FF9900FF"/>
      <color rgb="FFCC00CC"/>
      <color rgb="FF006600"/>
      <color rgb="FFFF6699"/>
      <color rgb="FFEF46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prop.'!$U$28</c:f>
              <c:strCache>
                <c:ptCount val="1"/>
                <c:pt idx="0">
                  <c:v>EnSpm_CACTA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prop.'!$V$28:$X$28</c:f>
              <c:numCache>
                <c:formatCode>General</c:formatCode>
                <c:ptCount val="3"/>
                <c:pt idx="0">
                  <c:v>0.12261007928325912</c:v>
                </c:pt>
                <c:pt idx="1">
                  <c:v>0.63878486667081991</c:v>
                </c:pt>
                <c:pt idx="2">
                  <c:v>7.1273379392796793E-2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68224"/>
        <c:axId val="51274112"/>
      </c:barChart>
      <c:catAx>
        <c:axId val="5126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274112"/>
        <c:crosses val="autoZero"/>
        <c:auto val="0"/>
        <c:lblAlgn val="ctr"/>
        <c:lblOffset val="100"/>
        <c:noMultiLvlLbl val="0"/>
      </c:catAx>
      <c:valAx>
        <c:axId val="51274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268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prop.'!$U$37</c:f>
              <c:strCache>
                <c:ptCount val="1"/>
                <c:pt idx="0">
                  <c:v>LTR/Ty3_gypsy/non-chromovirus/OTA/Ogre_Tat/TatV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prop.'!$V$37:$X$37</c:f>
              <c:numCache>
                <c:formatCode>General</c:formatCode>
                <c:ptCount val="3"/>
                <c:pt idx="0">
                  <c:v>3.2220734879812278</c:v>
                </c:pt>
                <c:pt idx="1">
                  <c:v>4.2974058666223662</c:v>
                </c:pt>
                <c:pt idx="2">
                  <c:v>1.1615261699755142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50624"/>
        <c:axId val="51864704"/>
      </c:barChart>
      <c:catAx>
        <c:axId val="5185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864704"/>
        <c:crosses val="autoZero"/>
        <c:auto val="1"/>
        <c:lblAlgn val="ctr"/>
        <c:lblOffset val="100"/>
        <c:noMultiLvlLbl val="0"/>
      </c:catAx>
      <c:valAx>
        <c:axId val="51864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850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prop.'!$U$38</c:f>
              <c:strCache>
                <c:ptCount val="1"/>
                <c:pt idx="0">
                  <c:v>rDNA/45S_rDNA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prop.'!$V$38:$X$38</c:f>
              <c:numCache>
                <c:formatCode>General</c:formatCode>
                <c:ptCount val="3"/>
                <c:pt idx="0">
                  <c:v>0.37540726522121476</c:v>
                </c:pt>
                <c:pt idx="1">
                  <c:v>0.26038241720715921</c:v>
                </c:pt>
                <c:pt idx="2">
                  <c:v>0.3276276310797917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93376"/>
        <c:axId val="51894912"/>
      </c:barChart>
      <c:catAx>
        <c:axId val="5189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894912"/>
        <c:crosses val="autoZero"/>
        <c:auto val="1"/>
        <c:lblAlgn val="ctr"/>
        <c:lblOffset val="100"/>
        <c:noMultiLvlLbl val="0"/>
      </c:catAx>
      <c:valAx>
        <c:axId val="51894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893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prop.'!$U$39</c:f>
              <c:strCache>
                <c:ptCount val="1"/>
                <c:pt idx="0">
                  <c:v>rDNA/5S_rDNA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prop.'!$V$39:$X$39</c:f>
              <c:numCache>
                <c:formatCode>General</c:formatCode>
                <c:ptCount val="3"/>
                <c:pt idx="0">
                  <c:v>9.6434893818293701E-3</c:v>
                </c:pt>
                <c:pt idx="1">
                  <c:v>2.0765988080322841E-3</c:v>
                </c:pt>
                <c:pt idx="2">
                  <c:v>4.7822138431295909E-2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903488"/>
        <c:axId val="51987200"/>
      </c:barChart>
      <c:catAx>
        <c:axId val="5190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987200"/>
        <c:crosses val="autoZero"/>
        <c:auto val="1"/>
        <c:lblAlgn val="ctr"/>
        <c:lblOffset val="100"/>
        <c:noMultiLvlLbl val="0"/>
      </c:catAx>
      <c:valAx>
        <c:axId val="51987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903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prop.'!$U$40</c:f>
              <c:strCache>
                <c:ptCount val="1"/>
                <c:pt idx="0">
                  <c:v>satellite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prop.'!$V$40:$X$40</c:f>
              <c:numCache>
                <c:formatCode>General</c:formatCode>
                <c:ptCount val="3"/>
                <c:pt idx="0">
                  <c:v>1.6818704695690507</c:v>
                </c:pt>
                <c:pt idx="1">
                  <c:v>0.16901206965373869</c:v>
                </c:pt>
                <c:pt idx="2">
                  <c:v>0.30716527377024688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16256"/>
        <c:axId val="52017792"/>
      </c:barChart>
      <c:catAx>
        <c:axId val="52016256"/>
        <c:scaling>
          <c:orientation val="minMax"/>
        </c:scaling>
        <c:delete val="0"/>
        <c:axPos val="b"/>
        <c:majorTickMark val="out"/>
        <c:minorTickMark val="none"/>
        <c:tickLblPos val="nextTo"/>
        <c:crossAx val="52017792"/>
        <c:crosses val="autoZero"/>
        <c:auto val="1"/>
        <c:lblAlgn val="ctr"/>
        <c:lblOffset val="100"/>
        <c:noMultiLvlLbl val="0"/>
      </c:catAx>
      <c:valAx>
        <c:axId val="52017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016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prop.'!$U$41</c:f>
              <c:strCache>
                <c:ptCount val="1"/>
                <c:pt idx="0">
                  <c:v>LTR/TRIM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prop.'!$V$41:$X$41</c:f>
              <c:numCache>
                <c:formatCode>General</c:formatCode>
                <c:ptCount val="3"/>
                <c:pt idx="0">
                  <c:v>0.12835025153434804</c:v>
                </c:pt>
                <c:pt idx="1">
                  <c:v>0.15920590861580847</c:v>
                </c:pt>
                <c:pt idx="2">
                  <c:v>0.53202129004816701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04576"/>
        <c:axId val="52110464"/>
      </c:barChart>
      <c:catAx>
        <c:axId val="52104576"/>
        <c:scaling>
          <c:orientation val="minMax"/>
        </c:scaling>
        <c:delete val="0"/>
        <c:axPos val="b"/>
        <c:majorTickMark val="out"/>
        <c:minorTickMark val="none"/>
        <c:tickLblPos val="nextTo"/>
        <c:crossAx val="52110464"/>
        <c:crosses val="autoZero"/>
        <c:auto val="1"/>
        <c:lblAlgn val="ctr"/>
        <c:lblOffset val="100"/>
        <c:noMultiLvlLbl val="0"/>
      </c:catAx>
      <c:valAx>
        <c:axId val="52110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1045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prop.'!$U$42</c:f>
              <c:strCache>
                <c:ptCount val="1"/>
                <c:pt idx="0">
                  <c:v>unknown in superclusters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prop.'!$V$42:$X$42</c:f>
              <c:numCache>
                <c:formatCode>General</c:formatCode>
                <c:ptCount val="3"/>
                <c:pt idx="0">
                  <c:v>2.1195012019920698</c:v>
                </c:pt>
                <c:pt idx="1">
                  <c:v>0.73015521422424023</c:v>
                </c:pt>
                <c:pt idx="2">
                  <c:v>1.2642977847773857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9520"/>
        <c:axId val="52141056"/>
      </c:barChart>
      <c:catAx>
        <c:axId val="52139520"/>
        <c:scaling>
          <c:orientation val="minMax"/>
        </c:scaling>
        <c:delete val="0"/>
        <c:axPos val="b"/>
        <c:majorTickMark val="out"/>
        <c:minorTickMark val="none"/>
        <c:tickLblPos val="nextTo"/>
        <c:crossAx val="52141056"/>
        <c:crosses val="autoZero"/>
        <c:auto val="1"/>
        <c:lblAlgn val="ctr"/>
        <c:lblOffset val="100"/>
        <c:noMultiLvlLbl val="0"/>
      </c:catAx>
      <c:valAx>
        <c:axId val="52141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1395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prop.'!$U$31</c:f>
              <c:strCache>
                <c:ptCount val="1"/>
                <c:pt idx="0">
                  <c:v>LTR/Ty1_copia/SIRE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prop.'!$V$31:$X$31</c:f>
              <c:numCache>
                <c:formatCode>General</c:formatCode>
                <c:ptCount val="3"/>
                <c:pt idx="0">
                  <c:v>3.1153062841109733</c:v>
                </c:pt>
                <c:pt idx="1">
                  <c:v>1.1099420628932559</c:v>
                </c:pt>
                <c:pt idx="2">
                  <c:v>0.57501523181091863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307648"/>
        <c:axId val="51309184"/>
      </c:barChart>
      <c:catAx>
        <c:axId val="5130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309184"/>
        <c:crosses val="autoZero"/>
        <c:auto val="1"/>
        <c:lblAlgn val="ctr"/>
        <c:lblOffset val="100"/>
        <c:noMultiLvlLbl val="0"/>
      </c:catAx>
      <c:valAx>
        <c:axId val="51309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3076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prop.'!$U$29</c:f>
              <c:strCache>
                <c:ptCount val="1"/>
                <c:pt idx="0">
                  <c:v>LINE</c:v>
                </c:pt>
              </c:strCache>
            </c:strRef>
          </c:tx>
          <c:invertIfNegative val="0"/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prop.'!$V$29:$X$29</c:f>
              <c:numCache>
                <c:formatCode>General</c:formatCode>
                <c:ptCount val="3"/>
                <c:pt idx="0">
                  <c:v>9.1842756017422567E-4</c:v>
                </c:pt>
                <c:pt idx="1">
                  <c:v>0.26857344583884207</c:v>
                </c:pt>
                <c:pt idx="2">
                  <c:v>6.8974238122061413E-4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198208"/>
        <c:axId val="51208192"/>
      </c:barChart>
      <c:catAx>
        <c:axId val="5119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208192"/>
        <c:crosses val="autoZero"/>
        <c:auto val="1"/>
        <c:lblAlgn val="ctr"/>
        <c:lblOffset val="100"/>
        <c:noMultiLvlLbl val="0"/>
      </c:catAx>
      <c:valAx>
        <c:axId val="51208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198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prop.'!$U$32</c:f>
              <c:strCache>
                <c:ptCount val="1"/>
                <c:pt idx="0">
                  <c:v>LTR/Ty1_copia/TAR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prop.'!$V$32:$X$32</c:f>
              <c:numCache>
                <c:formatCode>General</c:formatCode>
                <c:ptCount val="3"/>
                <c:pt idx="0">
                  <c:v>0.27529866116222418</c:v>
                </c:pt>
                <c:pt idx="1">
                  <c:v>0.44093114690552171</c:v>
                </c:pt>
                <c:pt idx="2">
                  <c:v>0.29245076963754041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22400"/>
        <c:axId val="51223936"/>
      </c:barChart>
      <c:catAx>
        <c:axId val="5122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223936"/>
        <c:crosses val="autoZero"/>
        <c:auto val="1"/>
        <c:lblAlgn val="ctr"/>
        <c:lblOffset val="100"/>
        <c:noMultiLvlLbl val="0"/>
      </c:catAx>
      <c:valAx>
        <c:axId val="51223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222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SINE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prop.'!$U$30</c:f>
              <c:strCache>
                <c:ptCount val="1"/>
                <c:pt idx="0">
                  <c:v>LINE/SINE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prop.'!$V$30:$X$30</c:f>
              <c:numCache>
                <c:formatCode>General</c:formatCode>
                <c:ptCount val="3"/>
                <c:pt idx="0">
                  <c:v>4.5921378008711284E-4</c:v>
                </c:pt>
                <c:pt idx="1">
                  <c:v>0.16924280285463117</c:v>
                </c:pt>
                <c:pt idx="2">
                  <c:v>9.1735736702341683E-2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89824"/>
        <c:axId val="51791360"/>
      </c:barChart>
      <c:catAx>
        <c:axId val="5178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791360"/>
        <c:crosses val="autoZero"/>
        <c:auto val="1"/>
        <c:lblAlgn val="ctr"/>
        <c:lblOffset val="100"/>
        <c:noMultiLvlLbl val="0"/>
      </c:catAx>
      <c:valAx>
        <c:axId val="51791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789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prop.'!$U$33</c:f>
              <c:strCache>
                <c:ptCount val="1"/>
                <c:pt idx="0">
                  <c:v>LTR/Ty1_copia/Tork</c:v>
                </c:pt>
              </c:strCache>
            </c:strRef>
          </c:tx>
          <c:invertIfNegative val="0"/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prop.'!$V$33:$X$33</c:f>
              <c:numCache>
                <c:formatCode>General</c:formatCode>
                <c:ptCount val="3"/>
                <c:pt idx="0">
                  <c:v>0</c:v>
                </c:pt>
                <c:pt idx="1">
                  <c:v>4.6031273578048967E-2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07744"/>
        <c:axId val="51809280"/>
      </c:barChart>
      <c:catAx>
        <c:axId val="5180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809280"/>
        <c:crosses val="autoZero"/>
        <c:auto val="1"/>
        <c:lblAlgn val="ctr"/>
        <c:lblOffset val="100"/>
        <c:noMultiLvlLbl val="0"/>
      </c:catAx>
      <c:valAx>
        <c:axId val="51809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807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prop.'!$U$34</c:f>
              <c:strCache>
                <c:ptCount val="1"/>
                <c:pt idx="0">
                  <c:v>LTR/Ty3_gypsy/chromovirus/CRM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prop.'!$V$34:$X$34</c:f>
              <c:numCache>
                <c:formatCode>General</c:formatCode>
                <c:ptCount val="3"/>
                <c:pt idx="0">
                  <c:v>0.66448233978605231</c:v>
                </c:pt>
                <c:pt idx="1">
                  <c:v>1.9612322075860463E-3</c:v>
                </c:pt>
                <c:pt idx="2">
                  <c:v>3.9085401602501468E-3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29760"/>
        <c:axId val="51921664"/>
      </c:barChart>
      <c:catAx>
        <c:axId val="5182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921664"/>
        <c:crosses val="autoZero"/>
        <c:auto val="1"/>
        <c:lblAlgn val="ctr"/>
        <c:lblOffset val="100"/>
        <c:noMultiLvlLbl val="0"/>
      </c:catAx>
      <c:valAx>
        <c:axId val="51921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829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prop.'!$U$35</c:f>
              <c:strCache>
                <c:ptCount val="1"/>
                <c:pt idx="0">
                  <c:v>LTR/Ty3_gypsy/chromovirus/Tekay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prop.'!$V$35:$X$35</c:f>
              <c:numCache>
                <c:formatCode>General</c:formatCode>
                <c:ptCount val="3"/>
                <c:pt idx="0">
                  <c:v>24.856782702335334</c:v>
                </c:pt>
                <c:pt idx="1">
                  <c:v>45.514431208049821</c:v>
                </c:pt>
                <c:pt idx="2">
                  <c:v>47.875938337031101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928448"/>
        <c:axId val="51938432"/>
      </c:barChart>
      <c:catAx>
        <c:axId val="5192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938432"/>
        <c:crosses val="autoZero"/>
        <c:auto val="1"/>
        <c:lblAlgn val="ctr"/>
        <c:lblOffset val="100"/>
        <c:noMultiLvlLbl val="0"/>
      </c:catAx>
      <c:valAx>
        <c:axId val="51938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9284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 annotation and genome prop.'!$U$36</c:f>
              <c:strCache>
                <c:ptCount val="1"/>
                <c:pt idx="0">
                  <c:v>LTR/Ty3_gypsy/non-chromovirus/OTA/Athila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'SC annotation and genome prop.'!$V$27:$X$27</c:f>
              <c:strCache>
                <c:ptCount val="3"/>
                <c:pt idx="0">
                  <c:v>Sum of A. cepa</c:v>
                </c:pt>
                <c:pt idx="1">
                  <c:v>Sum of A. ursinum</c:v>
                </c:pt>
                <c:pt idx="2">
                  <c:v>Sum of A. sativum</c:v>
                </c:pt>
              </c:strCache>
            </c:strRef>
          </c:cat>
          <c:val>
            <c:numRef>
              <c:f>'SC annotation and genome prop.'!$V$36:$X$36</c:f>
              <c:numCache>
                <c:formatCode>General</c:formatCode>
                <c:ptCount val="3"/>
                <c:pt idx="0">
                  <c:v>8.1051232185375424E-2</c:v>
                </c:pt>
                <c:pt idx="1">
                  <c:v>0.14190091854887274</c:v>
                </c:pt>
                <c:pt idx="2">
                  <c:v>0.13128096655899021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963392"/>
        <c:axId val="51964928"/>
      </c:barChart>
      <c:catAx>
        <c:axId val="5196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964928"/>
        <c:crosses val="autoZero"/>
        <c:auto val="1"/>
        <c:lblAlgn val="ctr"/>
        <c:lblOffset val="100"/>
        <c:noMultiLvlLbl val="0"/>
      </c:catAx>
      <c:valAx>
        <c:axId val="51964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963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1219200</xdr:colOff>
      <xdr:row>3</xdr:row>
      <xdr:rowOff>14287</xdr:rowOff>
    </xdr:from>
    <xdr:to>
      <xdr:col>28</xdr:col>
      <xdr:colOff>19050</xdr:colOff>
      <xdr:row>17</xdr:row>
      <xdr:rowOff>90487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1209675</xdr:colOff>
      <xdr:row>17</xdr:row>
      <xdr:rowOff>152400</xdr:rowOff>
    </xdr:from>
    <xdr:to>
      <xdr:col>28</xdr:col>
      <xdr:colOff>9525</xdr:colOff>
      <xdr:row>32</xdr:row>
      <xdr:rowOff>38100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47625</xdr:colOff>
      <xdr:row>3</xdr:row>
      <xdr:rowOff>28575</xdr:rowOff>
    </xdr:from>
    <xdr:to>
      <xdr:col>29</xdr:col>
      <xdr:colOff>2457450</xdr:colOff>
      <xdr:row>17</xdr:row>
      <xdr:rowOff>104775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47625</xdr:colOff>
      <xdr:row>17</xdr:row>
      <xdr:rowOff>152400</xdr:rowOff>
    </xdr:from>
    <xdr:to>
      <xdr:col>29</xdr:col>
      <xdr:colOff>2457450</xdr:colOff>
      <xdr:row>32</xdr:row>
      <xdr:rowOff>38100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2495550</xdr:colOff>
      <xdr:row>3</xdr:row>
      <xdr:rowOff>19050</xdr:rowOff>
    </xdr:from>
    <xdr:to>
      <xdr:col>32</xdr:col>
      <xdr:colOff>533400</xdr:colOff>
      <xdr:row>17</xdr:row>
      <xdr:rowOff>95250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2505075</xdr:colOff>
      <xdr:row>17</xdr:row>
      <xdr:rowOff>152400</xdr:rowOff>
    </xdr:from>
    <xdr:to>
      <xdr:col>32</xdr:col>
      <xdr:colOff>542925</xdr:colOff>
      <xdr:row>32</xdr:row>
      <xdr:rowOff>38100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1200150</xdr:colOff>
      <xdr:row>32</xdr:row>
      <xdr:rowOff>85725</xdr:rowOff>
    </xdr:from>
    <xdr:to>
      <xdr:col>28</xdr:col>
      <xdr:colOff>0</xdr:colOff>
      <xdr:row>46</xdr:row>
      <xdr:rowOff>161925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</xdr:col>
      <xdr:colOff>38100</xdr:colOff>
      <xdr:row>32</xdr:row>
      <xdr:rowOff>85725</xdr:rowOff>
    </xdr:from>
    <xdr:to>
      <xdr:col>29</xdr:col>
      <xdr:colOff>2447925</xdr:colOff>
      <xdr:row>46</xdr:row>
      <xdr:rowOff>161925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29</xdr:col>
      <xdr:colOff>2486025</xdr:colOff>
      <xdr:row>32</xdr:row>
      <xdr:rowOff>76200</xdr:rowOff>
    </xdr:from>
    <xdr:to>
      <xdr:col>32</xdr:col>
      <xdr:colOff>523875</xdr:colOff>
      <xdr:row>46</xdr:row>
      <xdr:rowOff>152400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1200150</xdr:colOff>
      <xdr:row>47</xdr:row>
      <xdr:rowOff>28575</xdr:rowOff>
    </xdr:from>
    <xdr:to>
      <xdr:col>28</xdr:col>
      <xdr:colOff>0</xdr:colOff>
      <xdr:row>61</xdr:row>
      <xdr:rowOff>104775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28</xdr:col>
      <xdr:colOff>38100</xdr:colOff>
      <xdr:row>47</xdr:row>
      <xdr:rowOff>28575</xdr:rowOff>
    </xdr:from>
    <xdr:to>
      <xdr:col>29</xdr:col>
      <xdr:colOff>2447925</xdr:colOff>
      <xdr:row>61</xdr:row>
      <xdr:rowOff>104775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29</xdr:col>
      <xdr:colOff>2505075</xdr:colOff>
      <xdr:row>47</xdr:row>
      <xdr:rowOff>19050</xdr:rowOff>
    </xdr:from>
    <xdr:to>
      <xdr:col>32</xdr:col>
      <xdr:colOff>542925</xdr:colOff>
      <xdr:row>61</xdr:row>
      <xdr:rowOff>95250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24</xdr:col>
      <xdr:colOff>1190625</xdr:colOff>
      <xdr:row>61</xdr:row>
      <xdr:rowOff>142875</xdr:rowOff>
    </xdr:from>
    <xdr:to>
      <xdr:col>27</xdr:col>
      <xdr:colOff>2085975</xdr:colOff>
      <xdr:row>76</xdr:row>
      <xdr:rowOff>28575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28</xdr:col>
      <xdr:colOff>38100</xdr:colOff>
      <xdr:row>61</xdr:row>
      <xdr:rowOff>152400</xdr:rowOff>
    </xdr:from>
    <xdr:to>
      <xdr:col>29</xdr:col>
      <xdr:colOff>2447925</xdr:colOff>
      <xdr:row>76</xdr:row>
      <xdr:rowOff>38100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29</xdr:col>
      <xdr:colOff>2505075</xdr:colOff>
      <xdr:row>61</xdr:row>
      <xdr:rowOff>152400</xdr:rowOff>
    </xdr:from>
    <xdr:to>
      <xdr:col>32</xdr:col>
      <xdr:colOff>542925</xdr:colOff>
      <xdr:row>76</xdr:row>
      <xdr:rowOff>38100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ratislav Peska" refreshedDate="43438.451435995368" createdVersion="4" refreshedVersion="4" minRefreshableVersion="3" recordCount="116">
  <cacheSource type="worksheet">
    <worksheetSource ref="P2:S118" sheet="SC annotation and genome prop."/>
  </cacheSource>
  <cacheFields count="4">
    <cacheField name="SC annotation" numFmtId="0">
      <sharedItems count="16">
        <s v="All/repeat/mobile_element/Class_I/LTR/Ty3_gypsy/chromovirus/Tekay"/>
        <s v="All/repeat/mobile_element/Class_I/LTR/Ty3_gypsy/non-chromovirus/OTA/Ogre_Tat/TatV"/>
        <s v="All/repeat/satellite"/>
        <s v="All/repeat/rDNA/45S_rDNA"/>
        <s v="All/repeat/mobile_element/Class_I/LTR/Ty1_copia/SIRE"/>
        <s v="All/repeat/mobile_element/Class_I/LTR/Ty1_copia/TAR"/>
        <s v="All/repeat/mobile_element/Class_II/Subclass_1/TIR/EnSpm_CACTA"/>
        <s v="All/repeat/mobile_element/Class_I/LTR/Ty3_gypsy/chromovirus/CRM"/>
        <s v="All/repeat/mobile_element/Class_I/LINE"/>
        <s v="unknown"/>
        <s v="All/repeat/mobile_element/Class_I/LTR/TRIM"/>
        <s v="All/repeat/mobile_element/Class_I/LTR/Ty3_gypsy/non-chromovirus/OTA/Athila"/>
        <s v="All/repeat/mobile_element/Class_I/SINE"/>
        <s v="All/repeat/mobile_element/Class_I/LTR/Ty1_copia/Tork"/>
        <s v="All/repeat/rDNA/5S_rDNA"/>
        <s v="all/satellite" u="1"/>
      </sharedItems>
    </cacheField>
    <cacheField name="A. cepa" numFmtId="0">
      <sharedItems containsSemiMixedTypes="0" containsString="0" containsNumber="1" minValue="0" maxValue="9.5426919571002493"/>
    </cacheField>
    <cacheField name="A. ursinum" numFmtId="0">
      <sharedItems containsSemiMixedTypes="0" containsString="0" containsNumber="1" minValue="0" maxValue="24.895650909896379"/>
    </cacheField>
    <cacheField name="A. sativum" numFmtId="0">
      <sharedItems containsSemiMixedTypes="0" containsString="0" containsNumber="1" minValue="0" maxValue="20.630424536435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6">
  <r>
    <x v="0"/>
    <n v="9.1613149127379015E-2"/>
    <n v="24.895650909896379"/>
    <n v="0.10208187242065089"/>
  </r>
  <r>
    <x v="0"/>
    <n v="8.9776294007030563E-2"/>
    <n v="5.2607169803484531E-2"/>
    <n v="19.089540056788788"/>
  </r>
  <r>
    <x v="0"/>
    <n v="0.93450004247727469"/>
    <n v="5.2491803203038298E-2"/>
    <n v="20.63042453643564"/>
  </r>
  <r>
    <x v="0"/>
    <n v="1.6990909863223175E-2"/>
    <n v="5.0148707547975198"/>
    <n v="1.9542700801250732E-2"/>
  </r>
  <r>
    <x v="0"/>
    <n v="9.5426919571002493"/>
    <n v="2.5265285497726123E-2"/>
    <n v="5.5639218751796206E-2"/>
  </r>
  <r>
    <x v="1"/>
    <n v="1.6302089193092506E-2"/>
    <n v="3.9419613706475065"/>
    <n v="1.4944418259779973E-2"/>
  </r>
  <r>
    <x v="0"/>
    <n v="0.18919607739589051"/>
    <n v="1.3959358653994799E-2"/>
    <n v="5.3592983020841718"/>
  </r>
  <r>
    <x v="0"/>
    <n v="6.214080872138811"/>
    <n v="1.4305458455333514E-2"/>
    <n v="0.1951970938854338"/>
  </r>
  <r>
    <x v="0"/>
    <n v="1.0561916942003596E-2"/>
    <n v="2.3037556443109271"/>
    <n v="1.2415362861971055E-2"/>
  </r>
  <r>
    <x v="0"/>
    <n v="8.4954549316115877E-3"/>
    <n v="2.5418723076319623"/>
    <n v="1.3105105243191669E-2"/>
  </r>
  <r>
    <x v="0"/>
    <n v="1.0561916942003596E-2"/>
    <n v="2.1387814056728063"/>
    <n v="6.2076814309855273E-3"/>
  </r>
  <r>
    <x v="0"/>
    <n v="6.658599811263136E-3"/>
    <n v="1.939774019903046"/>
    <n v="7.3572520663532171E-3"/>
  </r>
  <r>
    <x v="0"/>
    <n v="3.8443081599992652"/>
    <n v="1.5920590861580847E-2"/>
    <n v="1.5404246513927048E-2"/>
  </r>
  <r>
    <x v="0"/>
    <n v="2.1351144705150311"/>
    <n v="6.1144298236506149E-3"/>
    <n v="5.2880249226913744E-3"/>
  </r>
  <r>
    <x v="0"/>
    <n v="1.3317199622526272E-2"/>
    <n v="4.2662568845018818"/>
    <n v="1.6783731276368275E-2"/>
  </r>
  <r>
    <x v="1"/>
    <n v="1.3604208235080719"/>
    <n v="4.03783101561833E-3"/>
    <n v="2.2991412707353805E-3"/>
  </r>
  <r>
    <x v="2"/>
    <n v="1.3390673827340211"/>
    <n v="1.7304990066935701E-3"/>
    <n v="6.4375955580590651E-3"/>
  </r>
  <r>
    <x v="0"/>
    <n v="4.3625309108275721E-3"/>
    <n v="2.8841650111559505E-3"/>
    <n v="1.1985423444343537"/>
  </r>
  <r>
    <x v="0"/>
    <n v="1.1898229042057094"/>
    <n v="2.0765988080322841E-3"/>
    <n v="5.0581107956178366E-3"/>
  </r>
  <r>
    <x v="3"/>
    <n v="0.37540726522121476"/>
    <n v="0.26038241720715921"/>
    <n v="0.3276276310797917"/>
  </r>
  <r>
    <x v="0"/>
    <n v="6.1993860311760239E-3"/>
    <n v="2.4226986093709981E-3"/>
    <n v="1.0146110427755233"/>
  </r>
  <r>
    <x v="4"/>
    <n v="0.66838565691679275"/>
    <n v="0.96896407714795307"/>
    <n v="0.1958868362666544"/>
  </r>
  <r>
    <x v="0"/>
    <n v="6.658599811263136E-3"/>
    <n v="1.790028172523829"/>
    <n v="6.6675096851326028E-3"/>
  </r>
  <r>
    <x v="4"/>
    <n v="1.517701543187908"/>
    <n v="0.13728625453102322"/>
    <n v="0.3439515341020129"/>
  </r>
  <r>
    <x v="1"/>
    <n v="1.7264142062375007"/>
    <n v="5.0761304196344729E-3"/>
    <n v="3.6786260331766085E-3"/>
  </r>
  <r>
    <x v="5"/>
    <n v="0.18575197404523716"/>
    <n v="0.24019326212906753"/>
    <n v="3.0348664773707019E-2"/>
  </r>
  <r>
    <x v="0"/>
    <n v="4.5921378008711284E-4"/>
    <n v="0.31414325301510609"/>
    <n v="1.6093988895147663E-3"/>
  </r>
  <r>
    <x v="4"/>
    <n v="0.92921908400627284"/>
    <n v="3.6917312142796164E-3"/>
    <n v="3.5176861442251316E-2"/>
  </r>
  <r>
    <x v="6"/>
    <n v="1.3776413402613386E-3"/>
    <n v="0.28184060489015944"/>
    <n v="1.1495706353676903E-3"/>
  </r>
  <r>
    <x v="7"/>
    <n v="0.66448233978605231"/>
    <n v="1.9612322075860463E-3"/>
    <n v="3.9085401602501468E-3"/>
  </r>
  <r>
    <x v="5"/>
    <n v="2.0435013213876523E-2"/>
    <n v="0.20004568517377672"/>
    <n v="0.1317407948131373"/>
  </r>
  <r>
    <x v="8"/>
    <n v="9.1842756017422567E-4"/>
    <n v="0.26857344583884207"/>
    <n v="6.8974238122061413E-4"/>
  </r>
  <r>
    <x v="1"/>
    <n v="6.8882067013066931E-4"/>
    <n v="0.34321563632755808"/>
    <n v="1.8393130165883043E-3"/>
  </r>
  <r>
    <x v="6"/>
    <n v="1.3776413402613386E-3"/>
    <n v="0.26361268201965388"/>
    <n v="0"/>
  </r>
  <r>
    <x v="9"/>
    <n v="2.2960689004355643E-3"/>
    <n v="2.4226986093709981E-3"/>
    <n v="0.50213245352860703"/>
  </r>
  <r>
    <x v="0"/>
    <n v="0.49227717225338496"/>
    <n v="1.4997658058010942E-3"/>
    <n v="6.8974238122061413E-4"/>
  </r>
  <r>
    <x v="1"/>
    <n v="3.6737102406969027E-3"/>
    <n v="1.8458656071398082E-3"/>
    <n v="0.64490912644127418"/>
  </r>
  <r>
    <x v="9"/>
    <n v="0.34555836951555241"/>
    <n v="5.7683300223119007E-4"/>
    <n v="4.5982825414707607E-4"/>
  </r>
  <r>
    <x v="2"/>
    <n v="2.2960689004355642E-4"/>
    <n v="6.9219960267742804E-4"/>
    <n v="0.29727896630608469"/>
  </r>
  <r>
    <x v="9"/>
    <n v="0.29550406748605712"/>
    <n v="3.4609980133871402E-4"/>
    <n v="1.1495706353676903E-3"/>
  </r>
  <r>
    <x v="2"/>
    <n v="0.27667630250248548"/>
    <n v="8.0756620312366612E-4"/>
    <n v="2.0692271436618423E-3"/>
  </r>
  <r>
    <x v="2"/>
    <n v="1.3776413402613386E-3"/>
    <n v="0.13059499170514144"/>
    <n v="4.5982825414707607E-4"/>
  </r>
  <r>
    <x v="10"/>
    <n v="0"/>
    <n v="0.11582806684802296"/>
    <n v="2.7359781121751026E-2"/>
  </r>
  <r>
    <x v="9"/>
    <n v="0.23351020717429688"/>
    <n v="4.6146640178495205E-4"/>
    <n v="2.2991412707353803E-4"/>
  </r>
  <r>
    <x v="6"/>
    <n v="3.0537716375793004E-2"/>
    <n v="9.3100846560114081E-2"/>
    <n v="1.6553817149294738E-2"/>
  </r>
  <r>
    <x v="10"/>
    <n v="6.8882067013066931E-4"/>
    <n v="8.0756620312366612E-4"/>
    <n v="0.22646541516743496"/>
  </r>
  <r>
    <x v="1"/>
    <n v="2.7552826805226772E-3"/>
    <n v="1.0382994040161421E-3"/>
    <n v="0.49385554495395967"/>
  </r>
  <r>
    <x v="11"/>
    <n v="3.5129854176664137E-2"/>
    <n v="0.14155481874753403"/>
    <n v="4.4833254779339915E-2"/>
  </r>
  <r>
    <x v="12"/>
    <n v="0"/>
    <n v="0.11179023583240463"/>
    <n v="0"/>
  </r>
  <r>
    <x v="9"/>
    <n v="4.5921378008711284E-4"/>
    <n v="4.6146640178495205E-4"/>
    <n v="0.19105863959811012"/>
  </r>
  <r>
    <x v="9"/>
    <n v="0"/>
    <n v="9.0793514551189308E-2"/>
    <n v="0"/>
  </r>
  <r>
    <x v="9"/>
    <n v="0.17748612600366911"/>
    <n v="1.1536660044623801E-4"/>
    <n v="6.8974238122061413E-4"/>
  </r>
  <r>
    <x v="10"/>
    <n v="2.2960689004355642E-4"/>
    <n v="0"/>
    <n v="0.17588430721125659"/>
  </r>
  <r>
    <x v="9"/>
    <n v="2.2960689004355642E-4"/>
    <n v="8.640958373423227E-2"/>
    <n v="0"/>
  </r>
  <r>
    <x v="0"/>
    <n v="2.2960689004355642E-4"/>
    <n v="7.6488056095855794E-2"/>
    <n v="2.2991412707353803E-4"/>
  </r>
  <r>
    <x v="6"/>
    <n v="8.9317080226943443E-2"/>
    <n v="2.3073320089247602E-4"/>
    <n v="5.356999160813436E-2"/>
  </r>
  <r>
    <x v="11"/>
    <n v="4.5921378008711287E-2"/>
    <n v="3.4609980133871402E-4"/>
    <n v="8.6447711779650299E-2"/>
  </r>
  <r>
    <x v="9"/>
    <n v="0.13133514110491429"/>
    <n v="1.1536660044623801E-4"/>
    <n v="2.2991412707353803E-4"/>
  </r>
  <r>
    <x v="5"/>
    <n v="5.5794474280584212E-2"/>
    <n v="5.7683300223119007E-4"/>
    <n v="7.2882778282311558E-2"/>
  </r>
  <r>
    <x v="9"/>
    <n v="0.12766143086421738"/>
    <n v="3.4609980133871402E-4"/>
    <n v="4.5982825414707607E-4"/>
  </r>
  <r>
    <x v="10"/>
    <n v="0.1269726101940867"/>
    <n v="0"/>
    <n v="9.1965650829415214E-4"/>
  </r>
  <r>
    <x v="9"/>
    <n v="4.5921378008711284E-4"/>
    <n v="5.8375499825796436E-2"/>
    <n v="4.5982825414707607E-4"/>
  </r>
  <r>
    <x v="12"/>
    <n v="2.2960689004355642E-4"/>
    <n v="5.7221833821334056E-2"/>
    <n v="6.8974238122061413E-4"/>
  </r>
  <r>
    <x v="9"/>
    <n v="4.5921378008711284E-4"/>
    <n v="5.5722068015532956E-2"/>
    <n v="0"/>
  </r>
  <r>
    <x v="9"/>
    <n v="0.10975209344081997"/>
    <n v="0"/>
    <n v="2.2991412707353803E-4"/>
  </r>
  <r>
    <x v="10"/>
    <n v="4.5921378008711284E-4"/>
    <n v="3.4609980133871402E-4"/>
    <n v="9.9322902895768436E-2"/>
  </r>
  <r>
    <x v="9"/>
    <n v="9.1842756017422567E-4"/>
    <n v="2.3073320089247602E-4"/>
    <n v="9.3115221464782905E-2"/>
  </r>
  <r>
    <x v="9"/>
    <n v="0"/>
    <n v="0"/>
    <n v="9.3575049718929978E-2"/>
  </r>
  <r>
    <x v="13"/>
    <n v="0"/>
    <n v="4.6031273578048967E-2"/>
    <n v="0"/>
  </r>
  <r>
    <x v="12"/>
    <n v="2.2960689004355642E-4"/>
    <n v="2.3073320089247602E-4"/>
    <n v="9.1045994321121065E-2"/>
  </r>
  <r>
    <x v="10"/>
    <n v="0"/>
    <n v="4.2224175763323109E-2"/>
    <n v="2.0692271436618423E-3"/>
  </r>
  <r>
    <x v="0"/>
    <n v="2.2960689004355642E-4"/>
    <n v="4.2454908964215589E-2"/>
    <n v="0"/>
  </r>
  <r>
    <x v="9"/>
    <n v="0"/>
    <n v="0"/>
    <n v="8.1619515111106003E-2"/>
  </r>
  <r>
    <x v="9"/>
    <n v="0"/>
    <n v="4.0378310156183303E-2"/>
    <n v="4.5982825414707607E-4"/>
  </r>
  <r>
    <x v="9"/>
    <n v="0"/>
    <n v="3.887854435038221E-2"/>
    <n v="0"/>
  </r>
  <r>
    <x v="9"/>
    <n v="7.6918308164591401E-2"/>
    <n v="1.1536660044623801E-4"/>
    <n v="0"/>
  </r>
  <r>
    <x v="9"/>
    <n v="4.5921378008711284E-4"/>
    <n v="3.4609980133871402E-4"/>
    <n v="7.3572520663532176E-2"/>
  </r>
  <r>
    <x v="9"/>
    <n v="4.2706881548101497E-2"/>
    <n v="4.03783101561833E-3"/>
    <n v="2.2301670326133189E-2"/>
  </r>
  <r>
    <x v="0"/>
    <n v="0"/>
    <n v="3.4609980133871402E-4"/>
    <n v="7.0583637011576175E-2"/>
  </r>
  <r>
    <x v="5"/>
    <n v="1.3317199622526272E-2"/>
    <n v="1.1536660044623801E-4"/>
    <n v="5.7478531768384508E-2"/>
  </r>
  <r>
    <x v="2"/>
    <n v="0"/>
    <n v="3.4956079935210119E-2"/>
    <n v="4.5982825414707607E-4"/>
  </r>
  <r>
    <x v="9"/>
    <n v="4.5921378008711284E-4"/>
    <n v="3.4609980133871402E-4"/>
    <n v="6.7594753359620188E-2"/>
  </r>
  <r>
    <x v="9"/>
    <n v="6.2453074091847346E-2"/>
    <n v="1.1536660044623801E-4"/>
    <n v="2.9888836519559943E-3"/>
  </r>
  <r>
    <x v="2"/>
    <n v="6.4519536102239358E-2"/>
    <n v="2.3073320089247602E-4"/>
    <n v="4.5982825414707607E-4"/>
  </r>
  <r>
    <x v="9"/>
    <n v="2.2960689004355642E-4"/>
    <n v="0"/>
    <n v="6.4375955580590644E-2"/>
  </r>
  <r>
    <x v="9"/>
    <n v="0"/>
    <n v="3.149508192182298E-2"/>
    <n v="0"/>
  </r>
  <r>
    <x v="1"/>
    <n v="6.1764253421716681E-2"/>
    <n v="0"/>
    <n v="0"/>
  </r>
  <r>
    <x v="14"/>
    <n v="9.6434893818293701E-3"/>
    <n v="2.0765988080322841E-3"/>
    <n v="4.7822138431295909E-2"/>
  </r>
  <r>
    <x v="9"/>
    <n v="5.7172115620845551E-2"/>
    <n v="2.3073320089247602E-4"/>
    <n v="0"/>
  </r>
  <r>
    <x v="9"/>
    <n v="0"/>
    <n v="2.8610916910667028E-2"/>
    <n v="4.5982825414707607E-4"/>
  </r>
  <r>
    <x v="9"/>
    <n v="9.1842756017422567E-4"/>
    <n v="1.1536660044623801E-4"/>
    <n v="5.5639218751796206E-2"/>
  </r>
  <r>
    <x v="9"/>
    <n v="0"/>
    <n v="2.7687984107097122E-2"/>
    <n v="4.5982825414707607E-4"/>
  </r>
  <r>
    <x v="9"/>
    <n v="6.8882067013066931E-4"/>
    <n v="2.7341884305758409E-2"/>
    <n v="2.2991412707353803E-4"/>
  </r>
  <r>
    <x v="9"/>
    <n v="0"/>
    <n v="2.6534318102634742E-2"/>
    <n v="4.5982825414707607E-4"/>
  </r>
  <r>
    <x v="9"/>
    <n v="0"/>
    <n v="2.6649684703080979E-2"/>
    <n v="0"/>
  </r>
  <r>
    <x v="9"/>
    <n v="5.2120764039887309E-2"/>
    <n v="1.1536660044623801E-4"/>
    <n v="0"/>
  </r>
  <r>
    <x v="9"/>
    <n v="4.8217446909146852E-2"/>
    <n v="0"/>
    <n v="3.9085401602501468E-3"/>
  </r>
  <r>
    <x v="9"/>
    <n v="5.0054302029495304E-2"/>
    <n v="5.7683300223119007E-4"/>
    <n v="2.2991412707353803E-4"/>
  </r>
  <r>
    <x v="0"/>
    <n v="4.5921378008711284E-4"/>
    <n v="3.4609980133871402E-4"/>
    <n v="4.9661451447884218E-2"/>
  </r>
  <r>
    <x v="1"/>
    <n v="5.0054302029495304E-2"/>
    <n v="2.3073320089247602E-4"/>
    <n v="0"/>
  </r>
  <r>
    <x v="9"/>
    <n v="5.0283908919538857E-2"/>
    <n v="0"/>
    <n v="0"/>
  </r>
  <r>
    <x v="9"/>
    <n v="2.2960689004355642E-4"/>
    <n v="2.4573085895048696E-2"/>
    <n v="0"/>
  </r>
  <r>
    <x v="0"/>
    <n v="4.8217446909146852E-2"/>
    <n v="1.1536660044623801E-4"/>
    <n v="0"/>
  </r>
  <r>
    <x v="9"/>
    <n v="0"/>
    <n v="2.4111619493263743E-2"/>
    <n v="2.2991412707353803E-4"/>
  </r>
  <r>
    <x v="9"/>
    <n v="4.7069412458929066E-2"/>
    <n v="1.1536660044623801E-4"/>
    <n v="0"/>
  </r>
  <r>
    <x v="9"/>
    <n v="0"/>
    <n v="2.3534786491032553E-2"/>
    <n v="0"/>
  </r>
  <r>
    <x v="9"/>
    <n v="2.2960689004355642E-4"/>
    <n v="2.2842586888355127E-2"/>
    <n v="0"/>
  </r>
  <r>
    <x v="9"/>
    <n v="0"/>
    <n v="2.2035020685231461E-2"/>
    <n v="2.2991412707353803E-4"/>
  </r>
  <r>
    <x v="9"/>
    <n v="0"/>
    <n v="2.1804287484338984E-2"/>
    <n v="4.5982825414707607E-4"/>
  </r>
  <r>
    <x v="9"/>
    <n v="4.0410812647665932E-2"/>
    <n v="0"/>
    <n v="3.4487119061030703E-3"/>
  </r>
  <r>
    <x v="9"/>
    <n v="4.293648843814505E-2"/>
    <n v="1.1536660044623801E-4"/>
    <n v="2.2991412707353803E-4"/>
  </r>
  <r>
    <x v="9"/>
    <n v="4.5921378008711284E-4"/>
    <n v="2.0650621479876605E-2"/>
    <n v="4.5982825414707607E-4"/>
  </r>
  <r>
    <x v="9"/>
    <n v="3.9951598867578819E-2"/>
    <n v="1.1536660044623801E-4"/>
    <n v="4.5982825414707607E-4"/>
  </r>
  <r>
    <x v="9"/>
    <n v="3.9721991977535259E-2"/>
    <n v="2.3073320089247602E-4"/>
    <n v="4.5982825414707607E-4"/>
  </r>
  <r>
    <x v="9"/>
    <n v="4.0181205757622372E-2"/>
    <n v="0"/>
    <n v="0"/>
  </r>
  <r>
    <x v="9"/>
    <n v="0"/>
    <n v="2.0073788477645415E-2"/>
    <n v="2.2991412707353803E-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rowHeaderCaption="Repeat annotation">
  <location ref="U4:X20" firstHeaderRow="0" firstDataRow="1" firstDataCol="1"/>
  <pivotFields count="4">
    <pivotField axis="axisRow" showAll="0">
      <items count="17">
        <item x="6"/>
        <item x="8"/>
        <item x="12"/>
        <item x="4"/>
        <item x="5"/>
        <item x="13"/>
        <item x="7"/>
        <item x="0"/>
        <item x="11"/>
        <item x="1"/>
        <item x="3"/>
        <item x="14"/>
        <item x="2"/>
        <item m="1" x="15"/>
        <item x="10"/>
        <item n="unknown in superclusters" x="9"/>
        <item t="default"/>
      </items>
    </pivotField>
    <pivotField dataField="1" showAll="0"/>
    <pivotField dataField="1" showAll="0"/>
    <pivotField dataField="1"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4"/>
    </i>
    <i>
      <x v="1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A. cepa" fld="1" baseField="0" baseItem="0"/>
    <dataField name="Sum of A. ursinum" fld="2" baseField="0" baseItem="0"/>
    <dataField name="Sum of A. sativum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8"/>
  <sheetViews>
    <sheetView tabSelected="1" workbookViewId="0"/>
  </sheetViews>
  <sheetFormatPr defaultRowHeight="15" x14ac:dyDescent="0.25"/>
  <cols>
    <col min="3" max="3" width="12.42578125" customWidth="1"/>
    <col min="14" max="14" width="73.85546875" customWidth="1"/>
    <col min="15" max="15" width="9" customWidth="1"/>
    <col min="16" max="16" width="10.7109375" customWidth="1"/>
  </cols>
  <sheetData>
    <row r="1" spans="1:35" x14ac:dyDescent="0.25">
      <c r="A1" s="5" t="s">
        <v>88</v>
      </c>
      <c r="B1">
        <v>1756020</v>
      </c>
      <c r="C1" s="5" t="s">
        <v>29</v>
      </c>
      <c r="D1">
        <v>18746</v>
      </c>
      <c r="E1" s="5" t="s">
        <v>92</v>
      </c>
      <c r="F1">
        <f>B1-D1</f>
        <v>1737274</v>
      </c>
    </row>
    <row r="2" spans="1:35" x14ac:dyDescent="0.25">
      <c r="A2" t="s">
        <v>89</v>
      </c>
      <c r="B2">
        <v>1103493</v>
      </c>
      <c r="E2" t="s">
        <v>93</v>
      </c>
      <c r="F2">
        <f>B2-D1</f>
        <v>1084747</v>
      </c>
    </row>
    <row r="3" spans="1:35" ht="15.75" thickBot="1" x14ac:dyDescent="0.3">
      <c r="A3" t="s">
        <v>90</v>
      </c>
      <c r="B3">
        <v>652527</v>
      </c>
      <c r="E3" t="s">
        <v>94</v>
      </c>
      <c r="F3">
        <f>F2*100/F1</f>
        <v>62.439603654921449</v>
      </c>
    </row>
    <row r="4" spans="1:35" ht="15.75" thickBot="1" x14ac:dyDescent="0.3">
      <c r="A4" t="s">
        <v>91</v>
      </c>
      <c r="B4">
        <f>B3/F1</f>
        <v>0.37560396345078556</v>
      </c>
      <c r="D4" s="32" t="s">
        <v>69</v>
      </c>
      <c r="E4" s="33"/>
      <c r="F4" s="33"/>
      <c r="G4" s="33"/>
      <c r="H4" s="33"/>
      <c r="I4" s="33"/>
      <c r="J4" s="33"/>
      <c r="K4" s="33"/>
      <c r="L4" s="34"/>
      <c r="M4" s="41"/>
      <c r="Q4" s="32" t="s">
        <v>70</v>
      </c>
      <c r="R4" s="33"/>
      <c r="S4" s="33"/>
      <c r="T4" s="33"/>
      <c r="U4" s="33"/>
      <c r="V4" s="33"/>
      <c r="W4" s="33"/>
      <c r="X4" s="33"/>
      <c r="Y4" s="34"/>
      <c r="Z4" s="35" t="s">
        <v>76</v>
      </c>
      <c r="AA4" s="36"/>
      <c r="AB4" s="36"/>
      <c r="AC4" s="36"/>
      <c r="AD4" s="36"/>
      <c r="AE4" s="36"/>
      <c r="AF4" s="36"/>
      <c r="AG4" s="36"/>
      <c r="AH4" s="36"/>
      <c r="AI4" s="36"/>
    </row>
    <row r="5" spans="1:35" ht="15.75" thickBot="1" x14ac:dyDescent="0.3">
      <c r="D5" s="31" t="s">
        <v>65</v>
      </c>
      <c r="E5" s="31"/>
      <c r="F5" s="31"/>
      <c r="G5" s="31" t="s">
        <v>66</v>
      </c>
      <c r="H5" s="31"/>
      <c r="I5" s="31"/>
      <c r="J5" s="31" t="s">
        <v>67</v>
      </c>
      <c r="K5" s="31"/>
      <c r="L5" s="31"/>
      <c r="M5" s="27"/>
      <c r="Q5" s="31" t="s">
        <v>65</v>
      </c>
      <c r="R5" s="31"/>
      <c r="S5" s="31"/>
      <c r="T5" s="31" t="s">
        <v>66</v>
      </c>
      <c r="U5" s="31"/>
      <c r="V5" s="31"/>
      <c r="W5" s="31" t="s">
        <v>67</v>
      </c>
      <c r="X5" s="31"/>
      <c r="Y5" s="31"/>
      <c r="Z5" s="31" t="s">
        <v>65</v>
      </c>
      <c r="AA5" s="31"/>
      <c r="AB5" s="31"/>
      <c r="AC5" s="31" t="s">
        <v>66</v>
      </c>
      <c r="AD5" s="31"/>
      <c r="AE5" s="31"/>
      <c r="AF5" s="31" t="s">
        <v>67</v>
      </c>
      <c r="AG5" s="31"/>
      <c r="AH5" s="31"/>
      <c r="AI5" t="s">
        <v>71</v>
      </c>
    </row>
    <row r="6" spans="1:35" s="7" customFormat="1" x14ac:dyDescent="0.25">
      <c r="A6" s="7" t="s">
        <v>63</v>
      </c>
      <c r="B6" s="7" t="s">
        <v>64</v>
      </c>
      <c r="C6" s="7" t="s">
        <v>80</v>
      </c>
      <c r="D6" s="42" t="s">
        <v>0</v>
      </c>
      <c r="E6" s="7" t="s">
        <v>1</v>
      </c>
      <c r="F6" s="7" t="s">
        <v>2</v>
      </c>
      <c r="G6" s="7" t="s">
        <v>3</v>
      </c>
      <c r="H6" s="7" t="s">
        <v>4</v>
      </c>
      <c r="I6" s="7" t="s">
        <v>5</v>
      </c>
      <c r="J6" s="7" t="s">
        <v>6</v>
      </c>
      <c r="K6" s="7" t="s">
        <v>7</v>
      </c>
      <c r="L6" s="7" t="s">
        <v>8</v>
      </c>
      <c r="M6" s="7" t="s">
        <v>68</v>
      </c>
      <c r="N6" s="7" t="s">
        <v>97</v>
      </c>
      <c r="O6" s="7" t="s">
        <v>86</v>
      </c>
      <c r="P6" s="7" t="s">
        <v>87</v>
      </c>
      <c r="Q6" s="42" t="s">
        <v>0</v>
      </c>
      <c r="R6" s="7" t="s">
        <v>1</v>
      </c>
      <c r="S6" s="7" t="s">
        <v>2</v>
      </c>
      <c r="T6" s="7" t="s">
        <v>3</v>
      </c>
      <c r="U6" s="7" t="s">
        <v>4</v>
      </c>
      <c r="V6" s="7" t="s">
        <v>5</v>
      </c>
      <c r="W6" s="7" t="s">
        <v>6</v>
      </c>
      <c r="X6" s="7" t="s">
        <v>7</v>
      </c>
      <c r="Y6" s="7" t="s">
        <v>8</v>
      </c>
      <c r="Z6" s="7" t="s">
        <v>0</v>
      </c>
      <c r="AA6" s="7" t="s">
        <v>1</v>
      </c>
      <c r="AB6" s="7" t="s">
        <v>2</v>
      </c>
      <c r="AC6" s="7" t="s">
        <v>3</v>
      </c>
      <c r="AD6" s="7" t="s">
        <v>4</v>
      </c>
      <c r="AE6" s="7" t="s">
        <v>5</v>
      </c>
      <c r="AF6" s="7" t="s">
        <v>6</v>
      </c>
      <c r="AG6" s="7" t="s">
        <v>7</v>
      </c>
      <c r="AH6" s="7" t="s">
        <v>8</v>
      </c>
    </row>
    <row r="7" spans="1:35" x14ac:dyDescent="0.25">
      <c r="A7">
        <v>2</v>
      </c>
      <c r="B7">
        <v>1</v>
      </c>
      <c r="C7">
        <v>1</v>
      </c>
      <c r="D7" s="9">
        <v>10</v>
      </c>
      <c r="E7">
        <v>20</v>
      </c>
      <c r="F7">
        <v>5</v>
      </c>
      <c r="G7">
        <v>4646</v>
      </c>
      <c r="H7">
        <v>4708</v>
      </c>
      <c r="I7">
        <v>4718</v>
      </c>
      <c r="J7">
        <v>11</v>
      </c>
      <c r="K7">
        <v>12</v>
      </c>
      <c r="L7">
        <v>9</v>
      </c>
      <c r="M7" t="s">
        <v>9</v>
      </c>
      <c r="N7" t="s">
        <v>9</v>
      </c>
      <c r="O7" t="s">
        <v>82</v>
      </c>
      <c r="Q7" s="9">
        <f>IF('Cluster and supercluster annot.'!$C7='Cluster and supercluster annot.'!$C6,'Cluster and supercluster annot.'!D7+Q6,'Cluster and supercluster annot.'!D7)</f>
        <v>10</v>
      </c>
      <c r="R7">
        <f>IF('Cluster and supercluster annot.'!$C7='Cluster and supercluster annot.'!$C6,'Cluster and supercluster annot.'!E7+R6,'Cluster and supercluster annot.'!E7)</f>
        <v>20</v>
      </c>
      <c r="S7">
        <f>IF('Cluster and supercluster annot.'!$C7='Cluster and supercluster annot.'!$C6,'Cluster and supercluster annot.'!F7+S6,'Cluster and supercluster annot.'!F7)</f>
        <v>5</v>
      </c>
      <c r="T7">
        <f>IF('Cluster and supercluster annot.'!$C7='Cluster and supercluster annot.'!$C6,'Cluster and supercluster annot.'!G7+T6,'Cluster and supercluster annot.'!G7)</f>
        <v>4646</v>
      </c>
      <c r="U7">
        <f>IF('Cluster and supercluster annot.'!$C7='Cluster and supercluster annot.'!$C6,'Cluster and supercluster annot.'!H7+U6,'Cluster and supercluster annot.'!H7)</f>
        <v>4708</v>
      </c>
      <c r="V7">
        <f>IF('Cluster and supercluster annot.'!$C7='Cluster and supercluster annot.'!$C6,'Cluster and supercluster annot.'!I7+V6,'Cluster and supercluster annot.'!I7)</f>
        <v>4718</v>
      </c>
      <c r="W7">
        <f>IF('Cluster and supercluster annot.'!$C7='Cluster and supercluster annot.'!$C6,'Cluster and supercluster annot.'!J7+W6,'Cluster and supercluster annot.'!J7)</f>
        <v>11</v>
      </c>
      <c r="X7">
        <f>IF('Cluster and supercluster annot.'!$C7='Cluster and supercluster annot.'!$C6,'Cluster and supercluster annot.'!K7+X6,'Cluster and supercluster annot.'!K7)</f>
        <v>12</v>
      </c>
      <c r="Y7">
        <f>IF('Cluster and supercluster annot.'!$C7='Cluster and supercluster annot.'!$C6,'Cluster and supercluster annot.'!L7+Y6,'Cluster and supercluster annot.'!L7)</f>
        <v>9</v>
      </c>
      <c r="Z7">
        <f>IF('Cluster and supercluster annot.'!$C7='Cluster and supercluster annot.'!$C8,'Cluster and supercluster annot.'!$AA$5,Q7)</f>
        <v>0</v>
      </c>
      <c r="AA7">
        <f>IF('Cluster and supercluster annot.'!$C7='Cluster and supercluster annot.'!$C8,'Cluster and supercluster annot.'!$AA$5,R7)</f>
        <v>0</v>
      </c>
      <c r="AB7">
        <f>IF('Cluster and supercluster annot.'!$C7='Cluster and supercluster annot.'!$C8,'Cluster and supercluster annot.'!$AA$5,S7)</f>
        <v>0</v>
      </c>
      <c r="AC7">
        <f>IF('Cluster and supercluster annot.'!$C7='Cluster and supercluster annot.'!$C8,'Cluster and supercluster annot.'!$AA$5,T7)</f>
        <v>0</v>
      </c>
      <c r="AD7">
        <f>IF('Cluster and supercluster annot.'!$C7='Cluster and supercluster annot.'!$C8,'Cluster and supercluster annot.'!$AA$5,U7)</f>
        <v>0</v>
      </c>
      <c r="AE7">
        <f>IF('Cluster and supercluster annot.'!$C7='Cluster and supercluster annot.'!$C8,'Cluster and supercluster annot.'!$AA$5,V7)</f>
        <v>0</v>
      </c>
      <c r="AF7">
        <f>IF('Cluster and supercluster annot.'!$C7='Cluster and supercluster annot.'!$C8,'Cluster and supercluster annot.'!$AA$5,W7)</f>
        <v>0</v>
      </c>
      <c r="AG7">
        <f>IF('Cluster and supercluster annot.'!$C7='Cluster and supercluster annot.'!$C8,'Cluster and supercluster annot.'!$AA$5,X7)</f>
        <v>0</v>
      </c>
      <c r="AH7">
        <f>IF('Cluster and supercluster annot.'!$C7='Cluster and supercluster annot.'!$C8,'Cluster and supercluster annot.'!$AA$5,Y7)</f>
        <v>0</v>
      </c>
      <c r="AI7">
        <f t="shared" ref="AI7:AI70" si="0">SUM(Z7:AH7)</f>
        <v>0</v>
      </c>
    </row>
    <row r="8" spans="1:35" x14ac:dyDescent="0.25">
      <c r="A8">
        <v>3</v>
      </c>
      <c r="B8">
        <v>1</v>
      </c>
      <c r="C8">
        <v>1</v>
      </c>
      <c r="D8" s="9">
        <v>4</v>
      </c>
      <c r="E8">
        <v>8</v>
      </c>
      <c r="F8">
        <v>8</v>
      </c>
      <c r="G8">
        <v>4393</v>
      </c>
      <c r="H8">
        <v>3944</v>
      </c>
      <c r="I8">
        <v>3980</v>
      </c>
      <c r="J8">
        <v>7</v>
      </c>
      <c r="K8">
        <v>15</v>
      </c>
      <c r="L8">
        <v>18</v>
      </c>
      <c r="M8" t="s">
        <v>9</v>
      </c>
      <c r="N8" t="s">
        <v>9</v>
      </c>
      <c r="O8" t="s">
        <v>82</v>
      </c>
      <c r="Q8" s="9">
        <f>IF('Cluster and supercluster annot.'!$C8='Cluster and supercluster annot.'!$C7,'Cluster and supercluster annot.'!D8+Q7,'Cluster and supercluster annot.'!D8)</f>
        <v>14</v>
      </c>
      <c r="R8">
        <f>IF('Cluster and supercluster annot.'!$C8='Cluster and supercluster annot.'!$C7,'Cluster and supercluster annot.'!E8+R7,'Cluster and supercluster annot.'!E8)</f>
        <v>28</v>
      </c>
      <c r="S8">
        <f>IF('Cluster and supercluster annot.'!$C8='Cluster and supercluster annot.'!$C7,'Cluster and supercluster annot.'!F8+S7,'Cluster and supercluster annot.'!F8)</f>
        <v>13</v>
      </c>
      <c r="T8">
        <f>IF('Cluster and supercluster annot.'!$C8='Cluster and supercluster annot.'!$C7,'Cluster and supercluster annot.'!G8+T7,'Cluster and supercluster annot.'!G8)</f>
        <v>9039</v>
      </c>
      <c r="U8">
        <f>IF('Cluster and supercluster annot.'!$C8='Cluster and supercluster annot.'!$C7,'Cluster and supercluster annot.'!H8+U7,'Cluster and supercluster annot.'!H8)</f>
        <v>8652</v>
      </c>
      <c r="V8">
        <f>IF('Cluster and supercluster annot.'!$C8='Cluster and supercluster annot.'!$C7,'Cluster and supercluster annot.'!I8+V7,'Cluster and supercluster annot.'!I8)</f>
        <v>8698</v>
      </c>
      <c r="W8">
        <f>IF('Cluster and supercluster annot.'!$C8='Cluster and supercluster annot.'!$C7,'Cluster and supercluster annot.'!J8+W7,'Cluster and supercluster annot.'!J8)</f>
        <v>18</v>
      </c>
      <c r="X8">
        <f>IF('Cluster and supercluster annot.'!$C8='Cluster and supercluster annot.'!$C7,'Cluster and supercluster annot.'!K8+X7,'Cluster and supercluster annot.'!K8)</f>
        <v>27</v>
      </c>
      <c r="Y8">
        <f>IF('Cluster and supercluster annot.'!$C8='Cluster and supercluster annot.'!$C7,'Cluster and supercluster annot.'!L8+Y7,'Cluster and supercluster annot.'!L8)</f>
        <v>27</v>
      </c>
      <c r="Z8">
        <f>IF('Cluster and supercluster annot.'!$C8='Cluster and supercluster annot.'!$C9,'Cluster and supercluster annot.'!$AA$5,Q8)</f>
        <v>0</v>
      </c>
      <c r="AA8">
        <f>IF('Cluster and supercluster annot.'!$C8='Cluster and supercluster annot.'!$C9,'Cluster and supercluster annot.'!$AA$5,R8)</f>
        <v>0</v>
      </c>
      <c r="AB8">
        <f>IF('Cluster and supercluster annot.'!$C8='Cluster and supercluster annot.'!$C9,'Cluster and supercluster annot.'!$AA$5,S8)</f>
        <v>0</v>
      </c>
      <c r="AC8">
        <f>IF('Cluster and supercluster annot.'!$C8='Cluster and supercluster annot.'!$C9,'Cluster and supercluster annot.'!$AA$5,T8)</f>
        <v>0</v>
      </c>
      <c r="AD8">
        <f>IF('Cluster and supercluster annot.'!$C8='Cluster and supercluster annot.'!$C9,'Cluster and supercluster annot.'!$AA$5,U8)</f>
        <v>0</v>
      </c>
      <c r="AE8">
        <f>IF('Cluster and supercluster annot.'!$C8='Cluster and supercluster annot.'!$C9,'Cluster and supercluster annot.'!$AA$5,V8)</f>
        <v>0</v>
      </c>
      <c r="AF8">
        <f>IF('Cluster and supercluster annot.'!$C8='Cluster and supercluster annot.'!$C9,'Cluster and supercluster annot.'!$AA$5,W8)</f>
        <v>0</v>
      </c>
      <c r="AG8">
        <f>IF('Cluster and supercluster annot.'!$C8='Cluster and supercluster annot.'!$C9,'Cluster and supercluster annot.'!$AA$5,X8)</f>
        <v>0</v>
      </c>
      <c r="AH8">
        <f>IF('Cluster and supercluster annot.'!$C8='Cluster and supercluster annot.'!$C9,'Cluster and supercluster annot.'!$AA$5,Y8)</f>
        <v>0</v>
      </c>
      <c r="AI8">
        <f t="shared" si="0"/>
        <v>0</v>
      </c>
    </row>
    <row r="9" spans="1:35" x14ac:dyDescent="0.25">
      <c r="A9">
        <v>6</v>
      </c>
      <c r="B9">
        <v>1</v>
      </c>
      <c r="C9">
        <v>1</v>
      </c>
      <c r="D9" s="9">
        <v>2</v>
      </c>
      <c r="E9">
        <v>9</v>
      </c>
      <c r="F9">
        <v>5</v>
      </c>
      <c r="G9">
        <v>3855</v>
      </c>
      <c r="H9">
        <v>3985</v>
      </c>
      <c r="I9">
        <v>3891</v>
      </c>
      <c r="J9">
        <v>13</v>
      </c>
      <c r="K9">
        <v>7</v>
      </c>
      <c r="L9">
        <v>4</v>
      </c>
      <c r="M9" t="s">
        <v>9</v>
      </c>
      <c r="N9" t="s">
        <v>9</v>
      </c>
      <c r="O9" t="s">
        <v>82</v>
      </c>
      <c r="Q9" s="9">
        <f>IF('Cluster and supercluster annot.'!$C9='Cluster and supercluster annot.'!$C8,'Cluster and supercluster annot.'!D9+Q8,'Cluster and supercluster annot.'!D9)</f>
        <v>16</v>
      </c>
      <c r="R9">
        <f>IF('Cluster and supercluster annot.'!$C9='Cluster and supercluster annot.'!$C8,'Cluster and supercluster annot.'!E9+R8,'Cluster and supercluster annot.'!E9)</f>
        <v>37</v>
      </c>
      <c r="S9">
        <f>IF('Cluster and supercluster annot.'!$C9='Cluster and supercluster annot.'!$C8,'Cluster and supercluster annot.'!F9+S8,'Cluster and supercluster annot.'!F9)</f>
        <v>18</v>
      </c>
      <c r="T9">
        <f>IF('Cluster and supercluster annot.'!$C9='Cluster and supercluster annot.'!$C8,'Cluster and supercluster annot.'!G9+T8,'Cluster and supercluster annot.'!G9)</f>
        <v>12894</v>
      </c>
      <c r="U9">
        <f>IF('Cluster and supercluster annot.'!$C9='Cluster and supercluster annot.'!$C8,'Cluster and supercluster annot.'!H9+U8,'Cluster and supercluster annot.'!H9)</f>
        <v>12637</v>
      </c>
      <c r="V9">
        <f>IF('Cluster and supercluster annot.'!$C9='Cluster and supercluster annot.'!$C8,'Cluster and supercluster annot.'!I9+V8,'Cluster and supercluster annot.'!I9)</f>
        <v>12589</v>
      </c>
      <c r="W9">
        <f>IF('Cluster and supercluster annot.'!$C9='Cluster and supercluster annot.'!$C8,'Cluster and supercluster annot.'!J9+W8,'Cluster and supercluster annot.'!J9)</f>
        <v>31</v>
      </c>
      <c r="X9">
        <f>IF('Cluster and supercluster annot.'!$C9='Cluster and supercluster annot.'!$C8,'Cluster and supercluster annot.'!K9+X8,'Cluster and supercluster annot.'!K9)</f>
        <v>34</v>
      </c>
      <c r="Y9">
        <f>IF('Cluster and supercluster annot.'!$C9='Cluster and supercluster annot.'!$C8,'Cluster and supercluster annot.'!L9+Y8,'Cluster and supercluster annot.'!L9)</f>
        <v>31</v>
      </c>
      <c r="Z9">
        <f>IF('Cluster and supercluster annot.'!$C9='Cluster and supercluster annot.'!$C10,'Cluster and supercluster annot.'!$AA$5,Q9)</f>
        <v>0</v>
      </c>
      <c r="AA9">
        <f>IF('Cluster and supercluster annot.'!$C9='Cluster and supercluster annot.'!$C10,'Cluster and supercluster annot.'!$AA$5,R9)</f>
        <v>0</v>
      </c>
      <c r="AB9">
        <f>IF('Cluster and supercluster annot.'!$C9='Cluster and supercluster annot.'!$C10,'Cluster and supercluster annot.'!$AA$5,S9)</f>
        <v>0</v>
      </c>
      <c r="AC9">
        <f>IF('Cluster and supercluster annot.'!$C9='Cluster and supercluster annot.'!$C10,'Cluster and supercluster annot.'!$AA$5,T9)</f>
        <v>0</v>
      </c>
      <c r="AD9">
        <f>IF('Cluster and supercluster annot.'!$C9='Cluster and supercluster annot.'!$C10,'Cluster and supercluster annot.'!$AA$5,U9)</f>
        <v>0</v>
      </c>
      <c r="AE9">
        <f>IF('Cluster and supercluster annot.'!$C9='Cluster and supercluster annot.'!$C10,'Cluster and supercluster annot.'!$AA$5,V9)</f>
        <v>0</v>
      </c>
      <c r="AF9">
        <f>IF('Cluster and supercluster annot.'!$C9='Cluster and supercluster annot.'!$C10,'Cluster and supercluster annot.'!$AA$5,W9)</f>
        <v>0</v>
      </c>
      <c r="AG9">
        <f>IF('Cluster and supercluster annot.'!$C9='Cluster and supercluster annot.'!$C10,'Cluster and supercluster annot.'!$AA$5,X9)</f>
        <v>0</v>
      </c>
      <c r="AH9">
        <f>IF('Cluster and supercluster annot.'!$C9='Cluster and supercluster annot.'!$C10,'Cluster and supercluster annot.'!$AA$5,Y9)</f>
        <v>0</v>
      </c>
      <c r="AI9">
        <f t="shared" si="0"/>
        <v>0</v>
      </c>
    </row>
    <row r="10" spans="1:35" x14ac:dyDescent="0.25">
      <c r="A10">
        <v>10</v>
      </c>
      <c r="B10">
        <v>1</v>
      </c>
      <c r="C10">
        <v>1</v>
      </c>
      <c r="D10" s="9">
        <v>3</v>
      </c>
      <c r="E10">
        <v>16</v>
      </c>
      <c r="F10">
        <v>2</v>
      </c>
      <c r="G10">
        <v>3313</v>
      </c>
      <c r="H10">
        <v>3260</v>
      </c>
      <c r="I10">
        <v>3260</v>
      </c>
      <c r="J10">
        <v>5</v>
      </c>
      <c r="K10">
        <v>6</v>
      </c>
      <c r="L10">
        <v>6</v>
      </c>
      <c r="M10" t="s">
        <v>9</v>
      </c>
      <c r="N10" t="s">
        <v>9</v>
      </c>
      <c r="O10" t="s">
        <v>82</v>
      </c>
      <c r="Q10" s="9">
        <f>IF('Cluster and supercluster annot.'!$C10='Cluster and supercluster annot.'!$C9,'Cluster and supercluster annot.'!D10+Q9,'Cluster and supercluster annot.'!D10)</f>
        <v>19</v>
      </c>
      <c r="R10">
        <f>IF('Cluster and supercluster annot.'!$C10='Cluster and supercluster annot.'!$C9,'Cluster and supercluster annot.'!E10+R9,'Cluster and supercluster annot.'!E10)</f>
        <v>53</v>
      </c>
      <c r="S10">
        <f>IF('Cluster and supercluster annot.'!$C10='Cluster and supercluster annot.'!$C9,'Cluster and supercluster annot.'!F10+S9,'Cluster and supercluster annot.'!F10)</f>
        <v>20</v>
      </c>
      <c r="T10">
        <f>IF('Cluster and supercluster annot.'!$C10='Cluster and supercluster annot.'!$C9,'Cluster and supercluster annot.'!G10+T9,'Cluster and supercluster annot.'!G10)</f>
        <v>16207</v>
      </c>
      <c r="U10">
        <f>IF('Cluster and supercluster annot.'!$C10='Cluster and supercluster annot.'!$C9,'Cluster and supercluster annot.'!H10+U9,'Cluster and supercluster annot.'!H10)</f>
        <v>15897</v>
      </c>
      <c r="V10">
        <f>IF('Cluster and supercluster annot.'!$C10='Cluster and supercluster annot.'!$C9,'Cluster and supercluster annot.'!I10+V9,'Cluster and supercluster annot.'!I10)</f>
        <v>15849</v>
      </c>
      <c r="W10">
        <f>IF('Cluster and supercluster annot.'!$C10='Cluster and supercluster annot.'!$C9,'Cluster and supercluster annot.'!J10+W9,'Cluster and supercluster annot.'!J10)</f>
        <v>36</v>
      </c>
      <c r="X10">
        <f>IF('Cluster and supercluster annot.'!$C10='Cluster and supercluster annot.'!$C9,'Cluster and supercluster annot.'!K10+X9,'Cluster and supercluster annot.'!K10)</f>
        <v>40</v>
      </c>
      <c r="Y10">
        <f>IF('Cluster and supercluster annot.'!$C10='Cluster and supercluster annot.'!$C9,'Cluster and supercluster annot.'!L10+Y9,'Cluster and supercluster annot.'!L10)</f>
        <v>37</v>
      </c>
      <c r="Z10">
        <f>IF('Cluster and supercluster annot.'!$C10='Cluster and supercluster annot.'!$C11,'Cluster and supercluster annot.'!$AA$5,Q10)</f>
        <v>0</v>
      </c>
      <c r="AA10">
        <f>IF('Cluster and supercluster annot.'!$C10='Cluster and supercluster annot.'!$C11,'Cluster and supercluster annot.'!$AA$5,R10)</f>
        <v>0</v>
      </c>
      <c r="AB10">
        <f>IF('Cluster and supercluster annot.'!$C10='Cluster and supercluster annot.'!$C11,'Cluster and supercluster annot.'!$AA$5,S10)</f>
        <v>0</v>
      </c>
      <c r="AC10">
        <f>IF('Cluster and supercluster annot.'!$C10='Cluster and supercluster annot.'!$C11,'Cluster and supercluster annot.'!$AA$5,T10)</f>
        <v>0</v>
      </c>
      <c r="AD10">
        <f>IF('Cluster and supercluster annot.'!$C10='Cluster and supercluster annot.'!$C11,'Cluster and supercluster annot.'!$AA$5,U10)</f>
        <v>0</v>
      </c>
      <c r="AE10">
        <f>IF('Cluster and supercluster annot.'!$C10='Cluster and supercluster annot.'!$C11,'Cluster and supercluster annot.'!$AA$5,V10)</f>
        <v>0</v>
      </c>
      <c r="AF10">
        <f>IF('Cluster and supercluster annot.'!$C10='Cluster and supercluster annot.'!$C11,'Cluster and supercluster annot.'!$AA$5,W10)</f>
        <v>0</v>
      </c>
      <c r="AG10">
        <f>IF('Cluster and supercluster annot.'!$C10='Cluster and supercluster annot.'!$C11,'Cluster and supercluster annot.'!$AA$5,X10)</f>
        <v>0</v>
      </c>
      <c r="AH10">
        <f>IF('Cluster and supercluster annot.'!$C10='Cluster and supercluster annot.'!$C11,'Cluster and supercluster annot.'!$AA$5,Y10)</f>
        <v>0</v>
      </c>
      <c r="AI10">
        <f t="shared" si="0"/>
        <v>0</v>
      </c>
    </row>
    <row r="11" spans="1:35" x14ac:dyDescent="0.25">
      <c r="A11">
        <v>13</v>
      </c>
      <c r="B11">
        <v>1</v>
      </c>
      <c r="C11">
        <v>1</v>
      </c>
      <c r="D11" s="9">
        <v>0</v>
      </c>
      <c r="E11">
        <v>7</v>
      </c>
      <c r="F11">
        <v>5</v>
      </c>
      <c r="G11">
        <v>3026</v>
      </c>
      <c r="H11">
        <v>3049</v>
      </c>
      <c r="I11">
        <v>3178</v>
      </c>
      <c r="J11">
        <v>8</v>
      </c>
      <c r="K11">
        <v>1</v>
      </c>
      <c r="L11">
        <v>8</v>
      </c>
      <c r="M11" t="s">
        <v>9</v>
      </c>
      <c r="N11" t="s">
        <v>9</v>
      </c>
      <c r="O11" t="s">
        <v>82</v>
      </c>
      <c r="Q11" s="9">
        <f>IF('Cluster and supercluster annot.'!$C11='Cluster and supercluster annot.'!$C10,'Cluster and supercluster annot.'!D11+Q10,'Cluster and supercluster annot.'!D11)</f>
        <v>19</v>
      </c>
      <c r="R11">
        <f>IF('Cluster and supercluster annot.'!$C11='Cluster and supercluster annot.'!$C10,'Cluster and supercluster annot.'!E11+R10,'Cluster and supercluster annot.'!E11)</f>
        <v>60</v>
      </c>
      <c r="S11">
        <f>IF('Cluster and supercluster annot.'!$C11='Cluster and supercluster annot.'!$C10,'Cluster and supercluster annot.'!F11+S10,'Cluster and supercluster annot.'!F11)</f>
        <v>25</v>
      </c>
      <c r="T11">
        <f>IF('Cluster and supercluster annot.'!$C11='Cluster and supercluster annot.'!$C10,'Cluster and supercluster annot.'!G11+T10,'Cluster and supercluster annot.'!G11)</f>
        <v>19233</v>
      </c>
      <c r="U11">
        <f>IF('Cluster and supercluster annot.'!$C11='Cluster and supercluster annot.'!$C10,'Cluster and supercluster annot.'!H11+U10,'Cluster and supercluster annot.'!H11)</f>
        <v>18946</v>
      </c>
      <c r="V11">
        <f>IF('Cluster and supercluster annot.'!$C11='Cluster and supercluster annot.'!$C10,'Cluster and supercluster annot.'!I11+V10,'Cluster and supercluster annot.'!I11)</f>
        <v>19027</v>
      </c>
      <c r="W11">
        <f>IF('Cluster and supercluster annot.'!$C11='Cluster and supercluster annot.'!$C10,'Cluster and supercluster annot.'!J11+W10,'Cluster and supercluster annot.'!J11)</f>
        <v>44</v>
      </c>
      <c r="X11">
        <f>IF('Cluster and supercluster annot.'!$C11='Cluster and supercluster annot.'!$C10,'Cluster and supercluster annot.'!K11+X10,'Cluster and supercluster annot.'!K11)</f>
        <v>41</v>
      </c>
      <c r="Y11">
        <f>IF('Cluster and supercluster annot.'!$C11='Cluster and supercluster annot.'!$C10,'Cluster and supercluster annot.'!L11+Y10,'Cluster and supercluster annot.'!L11)</f>
        <v>45</v>
      </c>
      <c r="Z11">
        <f>IF('Cluster and supercluster annot.'!$C11='Cluster and supercluster annot.'!$C12,'Cluster and supercluster annot.'!$AA$5,Q11)</f>
        <v>0</v>
      </c>
      <c r="AA11">
        <f>IF('Cluster and supercluster annot.'!$C11='Cluster and supercluster annot.'!$C12,'Cluster and supercluster annot.'!$AA$5,R11)</f>
        <v>0</v>
      </c>
      <c r="AB11">
        <f>IF('Cluster and supercluster annot.'!$C11='Cluster and supercluster annot.'!$C12,'Cluster and supercluster annot.'!$AA$5,S11)</f>
        <v>0</v>
      </c>
      <c r="AC11">
        <f>IF('Cluster and supercluster annot.'!$C11='Cluster and supercluster annot.'!$C12,'Cluster and supercluster annot.'!$AA$5,T11)</f>
        <v>0</v>
      </c>
      <c r="AD11">
        <f>IF('Cluster and supercluster annot.'!$C11='Cluster and supercluster annot.'!$C12,'Cluster and supercluster annot.'!$AA$5,U11)</f>
        <v>0</v>
      </c>
      <c r="AE11">
        <f>IF('Cluster and supercluster annot.'!$C11='Cluster and supercluster annot.'!$C12,'Cluster and supercluster annot.'!$AA$5,V11)</f>
        <v>0</v>
      </c>
      <c r="AF11">
        <f>IF('Cluster and supercluster annot.'!$C11='Cluster and supercluster annot.'!$C12,'Cluster and supercluster annot.'!$AA$5,W11)</f>
        <v>0</v>
      </c>
      <c r="AG11">
        <f>IF('Cluster and supercluster annot.'!$C11='Cluster and supercluster annot.'!$C12,'Cluster and supercluster annot.'!$AA$5,X11)</f>
        <v>0</v>
      </c>
      <c r="AH11">
        <f>IF('Cluster and supercluster annot.'!$C11='Cluster and supercluster annot.'!$C12,'Cluster and supercluster annot.'!$AA$5,Y11)</f>
        <v>0</v>
      </c>
      <c r="AI11">
        <f t="shared" si="0"/>
        <v>0</v>
      </c>
    </row>
    <row r="12" spans="1:35" x14ac:dyDescent="0.25">
      <c r="A12">
        <v>14</v>
      </c>
      <c r="B12">
        <v>1</v>
      </c>
      <c r="C12">
        <v>1</v>
      </c>
      <c r="D12" s="9">
        <v>1</v>
      </c>
      <c r="E12">
        <v>11</v>
      </c>
      <c r="F12">
        <v>7</v>
      </c>
      <c r="G12">
        <v>3020</v>
      </c>
      <c r="H12">
        <v>3119</v>
      </c>
      <c r="I12">
        <v>3098</v>
      </c>
      <c r="J12">
        <v>7</v>
      </c>
      <c r="K12">
        <v>3</v>
      </c>
      <c r="L12">
        <v>5</v>
      </c>
      <c r="M12" t="s">
        <v>9</v>
      </c>
      <c r="N12" t="s">
        <v>9</v>
      </c>
      <c r="O12" t="s">
        <v>82</v>
      </c>
      <c r="Q12" s="9">
        <f>IF('Cluster and supercluster annot.'!$C12='Cluster and supercluster annot.'!$C11,'Cluster and supercluster annot.'!D12+Q11,'Cluster and supercluster annot.'!D12)</f>
        <v>20</v>
      </c>
      <c r="R12">
        <f>IF('Cluster and supercluster annot.'!$C12='Cluster and supercluster annot.'!$C11,'Cluster and supercluster annot.'!E12+R11,'Cluster and supercluster annot.'!E12)</f>
        <v>71</v>
      </c>
      <c r="S12">
        <f>IF('Cluster and supercluster annot.'!$C12='Cluster and supercluster annot.'!$C11,'Cluster and supercluster annot.'!F12+S11,'Cluster and supercluster annot.'!F12)</f>
        <v>32</v>
      </c>
      <c r="T12">
        <f>IF('Cluster and supercluster annot.'!$C12='Cluster and supercluster annot.'!$C11,'Cluster and supercluster annot.'!G12+T11,'Cluster and supercluster annot.'!G12)</f>
        <v>22253</v>
      </c>
      <c r="U12">
        <f>IF('Cluster and supercluster annot.'!$C12='Cluster and supercluster annot.'!$C11,'Cluster and supercluster annot.'!H12+U11,'Cluster and supercluster annot.'!H12)</f>
        <v>22065</v>
      </c>
      <c r="V12">
        <f>IF('Cluster and supercluster annot.'!$C12='Cluster and supercluster annot.'!$C11,'Cluster and supercluster annot.'!I12+V11,'Cluster and supercluster annot.'!I12)</f>
        <v>22125</v>
      </c>
      <c r="W12">
        <f>IF('Cluster and supercluster annot.'!$C12='Cluster and supercluster annot.'!$C11,'Cluster and supercluster annot.'!J12+W11,'Cluster and supercluster annot.'!J12)</f>
        <v>51</v>
      </c>
      <c r="X12">
        <f>IF('Cluster and supercluster annot.'!$C12='Cluster and supercluster annot.'!$C11,'Cluster and supercluster annot.'!K12+X11,'Cluster and supercluster annot.'!K12)</f>
        <v>44</v>
      </c>
      <c r="Y12">
        <f>IF('Cluster and supercluster annot.'!$C12='Cluster and supercluster annot.'!$C11,'Cluster and supercluster annot.'!L12+Y11,'Cluster and supercluster annot.'!L12)</f>
        <v>50</v>
      </c>
      <c r="Z12">
        <f>IF('Cluster and supercluster annot.'!$C12='Cluster and supercluster annot.'!$C13,'Cluster and supercluster annot.'!$AA$5,Q12)</f>
        <v>0</v>
      </c>
      <c r="AA12">
        <f>IF('Cluster and supercluster annot.'!$C12='Cluster and supercluster annot.'!$C13,'Cluster and supercluster annot.'!$AA$5,R12)</f>
        <v>0</v>
      </c>
      <c r="AB12">
        <f>IF('Cluster and supercluster annot.'!$C12='Cluster and supercluster annot.'!$C13,'Cluster and supercluster annot.'!$AA$5,S12)</f>
        <v>0</v>
      </c>
      <c r="AC12">
        <f>IF('Cluster and supercluster annot.'!$C12='Cluster and supercluster annot.'!$C13,'Cluster and supercluster annot.'!$AA$5,T12)</f>
        <v>0</v>
      </c>
      <c r="AD12">
        <f>IF('Cluster and supercluster annot.'!$C12='Cluster and supercluster annot.'!$C13,'Cluster and supercluster annot.'!$AA$5,U12)</f>
        <v>0</v>
      </c>
      <c r="AE12">
        <f>IF('Cluster and supercluster annot.'!$C12='Cluster and supercluster annot.'!$C13,'Cluster and supercluster annot.'!$AA$5,V12)</f>
        <v>0</v>
      </c>
      <c r="AF12">
        <f>IF('Cluster and supercluster annot.'!$C12='Cluster and supercluster annot.'!$C13,'Cluster and supercluster annot.'!$AA$5,W12)</f>
        <v>0</v>
      </c>
      <c r="AG12">
        <f>IF('Cluster and supercluster annot.'!$C12='Cluster and supercluster annot.'!$C13,'Cluster and supercluster annot.'!$AA$5,X12)</f>
        <v>0</v>
      </c>
      <c r="AH12">
        <f>IF('Cluster and supercluster annot.'!$C12='Cluster and supercluster annot.'!$C13,'Cluster and supercluster annot.'!$AA$5,Y12)</f>
        <v>0</v>
      </c>
      <c r="AI12">
        <f t="shared" si="0"/>
        <v>0</v>
      </c>
    </row>
    <row r="13" spans="1:35" x14ac:dyDescent="0.25">
      <c r="A13">
        <v>15</v>
      </c>
      <c r="B13">
        <v>1</v>
      </c>
      <c r="C13">
        <v>1</v>
      </c>
      <c r="D13" s="9">
        <v>4</v>
      </c>
      <c r="E13">
        <v>15</v>
      </c>
      <c r="F13">
        <v>1</v>
      </c>
      <c r="G13">
        <v>3028</v>
      </c>
      <c r="H13">
        <v>3117</v>
      </c>
      <c r="I13">
        <v>3010</v>
      </c>
      <c r="J13">
        <v>11</v>
      </c>
      <c r="K13">
        <v>14</v>
      </c>
      <c r="L13">
        <v>4</v>
      </c>
      <c r="M13" t="s">
        <v>9</v>
      </c>
      <c r="N13" t="s">
        <v>9</v>
      </c>
      <c r="O13" t="s">
        <v>82</v>
      </c>
      <c r="Q13" s="9">
        <f>IF('Cluster and supercluster annot.'!$C13='Cluster and supercluster annot.'!$C12,'Cluster and supercluster annot.'!D13+Q12,'Cluster and supercluster annot.'!D13)</f>
        <v>24</v>
      </c>
      <c r="R13">
        <f>IF('Cluster and supercluster annot.'!$C13='Cluster and supercluster annot.'!$C12,'Cluster and supercluster annot.'!E13+R12,'Cluster and supercluster annot.'!E13)</f>
        <v>86</v>
      </c>
      <c r="S13">
        <f>IF('Cluster and supercluster annot.'!$C13='Cluster and supercluster annot.'!$C12,'Cluster and supercluster annot.'!F13+S12,'Cluster and supercluster annot.'!F13)</f>
        <v>33</v>
      </c>
      <c r="T13">
        <f>IF('Cluster and supercluster annot.'!$C13='Cluster and supercluster annot.'!$C12,'Cluster and supercluster annot.'!G13+T12,'Cluster and supercluster annot.'!G13)</f>
        <v>25281</v>
      </c>
      <c r="U13">
        <f>IF('Cluster and supercluster annot.'!$C13='Cluster and supercluster annot.'!$C12,'Cluster and supercluster annot.'!H13+U12,'Cluster and supercluster annot.'!H13)</f>
        <v>25182</v>
      </c>
      <c r="V13">
        <f>IF('Cluster and supercluster annot.'!$C13='Cluster and supercluster annot.'!$C12,'Cluster and supercluster annot.'!I13+V12,'Cluster and supercluster annot.'!I13)</f>
        <v>25135</v>
      </c>
      <c r="W13">
        <f>IF('Cluster and supercluster annot.'!$C13='Cluster and supercluster annot.'!$C12,'Cluster and supercluster annot.'!J13+W12,'Cluster and supercluster annot.'!J13)</f>
        <v>62</v>
      </c>
      <c r="X13">
        <f>IF('Cluster and supercluster annot.'!$C13='Cluster and supercluster annot.'!$C12,'Cluster and supercluster annot.'!K13+X12,'Cluster and supercluster annot.'!K13)</f>
        <v>58</v>
      </c>
      <c r="Y13">
        <f>IF('Cluster and supercluster annot.'!$C13='Cluster and supercluster annot.'!$C12,'Cluster and supercluster annot.'!L13+Y12,'Cluster and supercluster annot.'!L13)</f>
        <v>54</v>
      </c>
      <c r="Z13">
        <f>IF('Cluster and supercluster annot.'!$C13='Cluster and supercluster annot.'!$C14,'Cluster and supercluster annot.'!$AA$5,Q13)</f>
        <v>0</v>
      </c>
      <c r="AA13">
        <f>IF('Cluster and supercluster annot.'!$C13='Cluster and supercluster annot.'!$C14,'Cluster and supercluster annot.'!$AA$5,R13)</f>
        <v>0</v>
      </c>
      <c r="AB13">
        <f>IF('Cluster and supercluster annot.'!$C13='Cluster and supercluster annot.'!$C14,'Cluster and supercluster annot.'!$AA$5,S13)</f>
        <v>0</v>
      </c>
      <c r="AC13">
        <f>IF('Cluster and supercluster annot.'!$C13='Cluster and supercluster annot.'!$C14,'Cluster and supercluster annot.'!$AA$5,T13)</f>
        <v>0</v>
      </c>
      <c r="AD13">
        <f>IF('Cluster and supercluster annot.'!$C13='Cluster and supercluster annot.'!$C14,'Cluster and supercluster annot.'!$AA$5,U13)</f>
        <v>0</v>
      </c>
      <c r="AE13">
        <f>IF('Cluster and supercluster annot.'!$C13='Cluster and supercluster annot.'!$C14,'Cluster and supercluster annot.'!$AA$5,V13)</f>
        <v>0</v>
      </c>
      <c r="AF13">
        <f>IF('Cluster and supercluster annot.'!$C13='Cluster and supercluster annot.'!$C14,'Cluster and supercluster annot.'!$AA$5,W13)</f>
        <v>0</v>
      </c>
      <c r="AG13">
        <f>IF('Cluster and supercluster annot.'!$C13='Cluster and supercluster annot.'!$C14,'Cluster and supercluster annot.'!$AA$5,X13)</f>
        <v>0</v>
      </c>
      <c r="AH13">
        <f>IF('Cluster and supercluster annot.'!$C13='Cluster and supercluster annot.'!$C14,'Cluster and supercluster annot.'!$AA$5,Y13)</f>
        <v>0</v>
      </c>
      <c r="AI13">
        <f t="shared" si="0"/>
        <v>0</v>
      </c>
    </row>
    <row r="14" spans="1:35" x14ac:dyDescent="0.25">
      <c r="A14">
        <v>19</v>
      </c>
      <c r="B14">
        <v>1</v>
      </c>
      <c r="C14">
        <v>1</v>
      </c>
      <c r="D14" s="9">
        <v>1</v>
      </c>
      <c r="E14">
        <v>9</v>
      </c>
      <c r="F14">
        <v>2</v>
      </c>
      <c r="G14">
        <v>2885</v>
      </c>
      <c r="H14">
        <v>2849</v>
      </c>
      <c r="I14">
        <v>2740</v>
      </c>
      <c r="J14">
        <v>11</v>
      </c>
      <c r="K14">
        <v>10</v>
      </c>
      <c r="L14">
        <v>3</v>
      </c>
      <c r="M14" t="s">
        <v>9</v>
      </c>
      <c r="N14" t="s">
        <v>9</v>
      </c>
      <c r="O14" t="s">
        <v>82</v>
      </c>
      <c r="Q14" s="9">
        <f>IF('Cluster and supercluster annot.'!$C14='Cluster and supercluster annot.'!$C13,'Cluster and supercluster annot.'!D14+Q13,'Cluster and supercluster annot.'!D14)</f>
        <v>25</v>
      </c>
      <c r="R14">
        <f>IF('Cluster and supercluster annot.'!$C14='Cluster and supercluster annot.'!$C13,'Cluster and supercluster annot.'!E14+R13,'Cluster and supercluster annot.'!E14)</f>
        <v>95</v>
      </c>
      <c r="S14">
        <f>IF('Cluster and supercluster annot.'!$C14='Cluster and supercluster annot.'!$C13,'Cluster and supercluster annot.'!F14+S13,'Cluster and supercluster annot.'!F14)</f>
        <v>35</v>
      </c>
      <c r="T14">
        <f>IF('Cluster and supercluster annot.'!$C14='Cluster and supercluster annot.'!$C13,'Cluster and supercluster annot.'!G14+T13,'Cluster and supercluster annot.'!G14)</f>
        <v>28166</v>
      </c>
      <c r="U14">
        <f>IF('Cluster and supercluster annot.'!$C14='Cluster and supercluster annot.'!$C13,'Cluster and supercluster annot.'!H14+U13,'Cluster and supercluster annot.'!H14)</f>
        <v>28031</v>
      </c>
      <c r="V14">
        <f>IF('Cluster and supercluster annot.'!$C14='Cluster and supercluster annot.'!$C13,'Cluster and supercluster annot.'!I14+V13,'Cluster and supercluster annot.'!I14)</f>
        <v>27875</v>
      </c>
      <c r="W14">
        <f>IF('Cluster and supercluster annot.'!$C14='Cluster and supercluster annot.'!$C13,'Cluster and supercluster annot.'!J14+W13,'Cluster and supercluster annot.'!J14)</f>
        <v>73</v>
      </c>
      <c r="X14">
        <f>IF('Cluster and supercluster annot.'!$C14='Cluster and supercluster annot.'!$C13,'Cluster and supercluster annot.'!K14+X13,'Cluster and supercluster annot.'!K14)</f>
        <v>68</v>
      </c>
      <c r="Y14">
        <f>IF('Cluster and supercluster annot.'!$C14='Cluster and supercluster annot.'!$C13,'Cluster and supercluster annot.'!L14+Y13,'Cluster and supercluster annot.'!L14)</f>
        <v>57</v>
      </c>
      <c r="Z14">
        <f>IF('Cluster and supercluster annot.'!$C14='Cluster and supercluster annot.'!$C15,'Cluster and supercluster annot.'!$AA$5,Q14)</f>
        <v>0</v>
      </c>
      <c r="AA14">
        <f>IF('Cluster and supercluster annot.'!$C14='Cluster and supercluster annot.'!$C15,'Cluster and supercluster annot.'!$AA$5,R14)</f>
        <v>0</v>
      </c>
      <c r="AB14">
        <f>IF('Cluster and supercluster annot.'!$C14='Cluster and supercluster annot.'!$C15,'Cluster and supercluster annot.'!$AA$5,S14)</f>
        <v>0</v>
      </c>
      <c r="AC14">
        <f>IF('Cluster and supercluster annot.'!$C14='Cluster and supercluster annot.'!$C15,'Cluster and supercluster annot.'!$AA$5,T14)</f>
        <v>0</v>
      </c>
      <c r="AD14">
        <f>IF('Cluster and supercluster annot.'!$C14='Cluster and supercluster annot.'!$C15,'Cluster and supercluster annot.'!$AA$5,U14)</f>
        <v>0</v>
      </c>
      <c r="AE14">
        <f>IF('Cluster and supercluster annot.'!$C14='Cluster and supercluster annot.'!$C15,'Cluster and supercluster annot.'!$AA$5,V14)</f>
        <v>0</v>
      </c>
      <c r="AF14">
        <f>IF('Cluster and supercluster annot.'!$C14='Cluster and supercluster annot.'!$C15,'Cluster and supercluster annot.'!$AA$5,W14)</f>
        <v>0</v>
      </c>
      <c r="AG14">
        <f>IF('Cluster and supercluster annot.'!$C14='Cluster and supercluster annot.'!$C15,'Cluster and supercluster annot.'!$AA$5,X14)</f>
        <v>0</v>
      </c>
      <c r="AH14">
        <f>IF('Cluster and supercluster annot.'!$C14='Cluster and supercluster annot.'!$C15,'Cluster and supercluster annot.'!$AA$5,Y14)</f>
        <v>0</v>
      </c>
      <c r="AI14">
        <f t="shared" si="0"/>
        <v>0</v>
      </c>
    </row>
    <row r="15" spans="1:35" x14ac:dyDescent="0.25">
      <c r="A15">
        <v>20</v>
      </c>
      <c r="B15">
        <v>1</v>
      </c>
      <c r="C15">
        <v>1</v>
      </c>
      <c r="D15" s="9">
        <v>5</v>
      </c>
      <c r="E15">
        <v>7</v>
      </c>
      <c r="F15">
        <v>6</v>
      </c>
      <c r="G15">
        <v>2772</v>
      </c>
      <c r="H15">
        <v>2742</v>
      </c>
      <c r="I15">
        <v>2822</v>
      </c>
      <c r="J15">
        <v>9</v>
      </c>
      <c r="K15">
        <v>3</v>
      </c>
      <c r="L15">
        <v>5</v>
      </c>
      <c r="M15" t="s">
        <v>9</v>
      </c>
      <c r="N15" t="s">
        <v>9</v>
      </c>
      <c r="O15" t="s">
        <v>82</v>
      </c>
      <c r="Q15" s="9">
        <f>IF('Cluster and supercluster annot.'!$C15='Cluster and supercluster annot.'!$C14,'Cluster and supercluster annot.'!D15+Q14,'Cluster and supercluster annot.'!D15)</f>
        <v>30</v>
      </c>
      <c r="R15">
        <f>IF('Cluster and supercluster annot.'!$C15='Cluster and supercluster annot.'!$C14,'Cluster and supercluster annot.'!E15+R14,'Cluster and supercluster annot.'!E15)</f>
        <v>102</v>
      </c>
      <c r="S15">
        <f>IF('Cluster and supercluster annot.'!$C15='Cluster and supercluster annot.'!$C14,'Cluster and supercluster annot.'!F15+S14,'Cluster and supercluster annot.'!F15)</f>
        <v>41</v>
      </c>
      <c r="T15">
        <f>IF('Cluster and supercluster annot.'!$C15='Cluster and supercluster annot.'!$C14,'Cluster and supercluster annot.'!G15+T14,'Cluster and supercluster annot.'!G15)</f>
        <v>30938</v>
      </c>
      <c r="U15">
        <f>IF('Cluster and supercluster annot.'!$C15='Cluster and supercluster annot.'!$C14,'Cluster and supercluster annot.'!H15+U14,'Cluster and supercluster annot.'!H15)</f>
        <v>30773</v>
      </c>
      <c r="V15">
        <f>IF('Cluster and supercluster annot.'!$C15='Cluster and supercluster annot.'!$C14,'Cluster and supercluster annot.'!I15+V14,'Cluster and supercluster annot.'!I15)</f>
        <v>30697</v>
      </c>
      <c r="W15">
        <f>IF('Cluster and supercluster annot.'!$C15='Cluster and supercluster annot.'!$C14,'Cluster and supercluster annot.'!J15+W14,'Cluster and supercluster annot.'!J15)</f>
        <v>82</v>
      </c>
      <c r="X15">
        <f>IF('Cluster and supercluster annot.'!$C15='Cluster and supercluster annot.'!$C14,'Cluster and supercluster annot.'!K15+X14,'Cluster and supercluster annot.'!K15)</f>
        <v>71</v>
      </c>
      <c r="Y15">
        <f>IF('Cluster and supercluster annot.'!$C15='Cluster and supercluster annot.'!$C14,'Cluster and supercluster annot.'!L15+Y14,'Cluster and supercluster annot.'!L15)</f>
        <v>62</v>
      </c>
      <c r="Z15">
        <f>IF('Cluster and supercluster annot.'!$C15='Cluster and supercluster annot.'!$C16,'Cluster and supercluster annot.'!$AA$5,Q15)</f>
        <v>0</v>
      </c>
      <c r="AA15">
        <f>IF('Cluster and supercluster annot.'!$C15='Cluster and supercluster annot.'!$C16,'Cluster and supercluster annot.'!$AA$5,R15)</f>
        <v>0</v>
      </c>
      <c r="AB15">
        <f>IF('Cluster and supercluster annot.'!$C15='Cluster and supercluster annot.'!$C16,'Cluster and supercluster annot.'!$AA$5,S15)</f>
        <v>0</v>
      </c>
      <c r="AC15">
        <f>IF('Cluster and supercluster annot.'!$C15='Cluster and supercluster annot.'!$C16,'Cluster and supercluster annot.'!$AA$5,T15)</f>
        <v>0</v>
      </c>
      <c r="AD15">
        <f>IF('Cluster and supercluster annot.'!$C15='Cluster and supercluster annot.'!$C16,'Cluster and supercluster annot.'!$AA$5,U15)</f>
        <v>0</v>
      </c>
      <c r="AE15">
        <f>IF('Cluster and supercluster annot.'!$C15='Cluster and supercluster annot.'!$C16,'Cluster and supercluster annot.'!$AA$5,V15)</f>
        <v>0</v>
      </c>
      <c r="AF15">
        <f>IF('Cluster and supercluster annot.'!$C15='Cluster and supercluster annot.'!$C16,'Cluster and supercluster annot.'!$AA$5,W15)</f>
        <v>0</v>
      </c>
      <c r="AG15">
        <f>IF('Cluster and supercluster annot.'!$C15='Cluster and supercluster annot.'!$C16,'Cluster and supercluster annot.'!$AA$5,X15)</f>
        <v>0</v>
      </c>
      <c r="AH15">
        <f>IF('Cluster and supercluster annot.'!$C15='Cluster and supercluster annot.'!$C16,'Cluster and supercluster annot.'!$AA$5,Y15)</f>
        <v>0</v>
      </c>
      <c r="AI15">
        <f t="shared" si="0"/>
        <v>0</v>
      </c>
    </row>
    <row r="16" spans="1:35" x14ac:dyDescent="0.25">
      <c r="A16">
        <v>26</v>
      </c>
      <c r="B16">
        <v>1</v>
      </c>
      <c r="C16">
        <v>1</v>
      </c>
      <c r="D16" s="9">
        <v>3</v>
      </c>
      <c r="E16">
        <v>7</v>
      </c>
      <c r="F16">
        <v>2</v>
      </c>
      <c r="G16">
        <v>2391</v>
      </c>
      <c r="H16">
        <v>2422</v>
      </c>
      <c r="I16">
        <v>2361</v>
      </c>
      <c r="J16">
        <v>9</v>
      </c>
      <c r="K16">
        <v>3</v>
      </c>
      <c r="L16">
        <v>4</v>
      </c>
      <c r="M16" t="s">
        <v>9</v>
      </c>
      <c r="N16" t="s">
        <v>9</v>
      </c>
      <c r="O16" t="s">
        <v>82</v>
      </c>
      <c r="Q16" s="9">
        <f>IF('Cluster and supercluster annot.'!$C16='Cluster and supercluster annot.'!$C15,'Cluster and supercluster annot.'!D16+Q15,'Cluster and supercluster annot.'!D16)</f>
        <v>33</v>
      </c>
      <c r="R16">
        <f>IF('Cluster and supercluster annot.'!$C16='Cluster and supercluster annot.'!$C15,'Cluster and supercluster annot.'!E16+R15,'Cluster and supercluster annot.'!E16)</f>
        <v>109</v>
      </c>
      <c r="S16">
        <f>IF('Cluster and supercluster annot.'!$C16='Cluster and supercluster annot.'!$C15,'Cluster and supercluster annot.'!F16+S15,'Cluster and supercluster annot.'!F16)</f>
        <v>43</v>
      </c>
      <c r="T16">
        <f>IF('Cluster and supercluster annot.'!$C16='Cluster and supercluster annot.'!$C15,'Cluster and supercluster annot.'!G16+T15,'Cluster and supercluster annot.'!G16)</f>
        <v>33329</v>
      </c>
      <c r="U16">
        <f>IF('Cluster and supercluster annot.'!$C16='Cluster and supercluster annot.'!$C15,'Cluster and supercluster annot.'!H16+U15,'Cluster and supercluster annot.'!H16)</f>
        <v>33195</v>
      </c>
      <c r="V16">
        <f>IF('Cluster and supercluster annot.'!$C16='Cluster and supercluster annot.'!$C15,'Cluster and supercluster annot.'!I16+V15,'Cluster and supercluster annot.'!I16)</f>
        <v>33058</v>
      </c>
      <c r="W16">
        <f>IF('Cluster and supercluster annot.'!$C16='Cluster and supercluster annot.'!$C15,'Cluster and supercluster annot.'!J16+W15,'Cluster and supercluster annot.'!J16)</f>
        <v>91</v>
      </c>
      <c r="X16">
        <f>IF('Cluster and supercluster annot.'!$C16='Cluster and supercluster annot.'!$C15,'Cluster and supercluster annot.'!K16+X15,'Cluster and supercluster annot.'!K16)</f>
        <v>74</v>
      </c>
      <c r="Y16">
        <f>IF('Cluster and supercluster annot.'!$C16='Cluster and supercluster annot.'!$C15,'Cluster and supercluster annot.'!L16+Y15,'Cluster and supercluster annot.'!L16)</f>
        <v>66</v>
      </c>
      <c r="Z16">
        <f>IF('Cluster and supercluster annot.'!$C16='Cluster and supercluster annot.'!$C17,'Cluster and supercluster annot.'!$AA$5,Q16)</f>
        <v>0</v>
      </c>
      <c r="AA16">
        <f>IF('Cluster and supercluster annot.'!$C16='Cluster and supercluster annot.'!$C17,'Cluster and supercluster annot.'!$AA$5,R16)</f>
        <v>0</v>
      </c>
      <c r="AB16">
        <f>IF('Cluster and supercluster annot.'!$C16='Cluster and supercluster annot.'!$C17,'Cluster and supercluster annot.'!$AA$5,S16)</f>
        <v>0</v>
      </c>
      <c r="AC16">
        <f>IF('Cluster and supercluster annot.'!$C16='Cluster and supercluster annot.'!$C17,'Cluster and supercluster annot.'!$AA$5,T16)</f>
        <v>0</v>
      </c>
      <c r="AD16">
        <f>IF('Cluster and supercluster annot.'!$C16='Cluster and supercluster annot.'!$C17,'Cluster and supercluster annot.'!$AA$5,U16)</f>
        <v>0</v>
      </c>
      <c r="AE16">
        <f>IF('Cluster and supercluster annot.'!$C16='Cluster and supercluster annot.'!$C17,'Cluster and supercluster annot.'!$AA$5,V16)</f>
        <v>0</v>
      </c>
      <c r="AF16">
        <f>IF('Cluster and supercluster annot.'!$C16='Cluster and supercluster annot.'!$C17,'Cluster and supercluster annot.'!$AA$5,W16)</f>
        <v>0</v>
      </c>
      <c r="AG16">
        <f>IF('Cluster and supercluster annot.'!$C16='Cluster and supercluster annot.'!$C17,'Cluster and supercluster annot.'!$AA$5,X16)</f>
        <v>0</v>
      </c>
      <c r="AH16">
        <f>IF('Cluster and supercluster annot.'!$C16='Cluster and supercluster annot.'!$C17,'Cluster and supercluster annot.'!$AA$5,Y16)</f>
        <v>0</v>
      </c>
      <c r="AI16">
        <f t="shared" si="0"/>
        <v>0</v>
      </c>
    </row>
    <row r="17" spans="1:35" x14ac:dyDescent="0.25">
      <c r="A17">
        <v>29</v>
      </c>
      <c r="B17">
        <v>17</v>
      </c>
      <c r="C17">
        <v>1</v>
      </c>
      <c r="D17" s="9">
        <v>2</v>
      </c>
      <c r="E17">
        <v>11</v>
      </c>
      <c r="F17">
        <v>5</v>
      </c>
      <c r="G17">
        <v>2373</v>
      </c>
      <c r="H17">
        <v>2356</v>
      </c>
      <c r="I17">
        <v>2379</v>
      </c>
      <c r="J17">
        <v>9</v>
      </c>
      <c r="K17">
        <v>4</v>
      </c>
      <c r="L17">
        <v>2</v>
      </c>
      <c r="M17" t="s">
        <v>81</v>
      </c>
      <c r="N17" t="s">
        <v>9</v>
      </c>
      <c r="O17" t="s">
        <v>82</v>
      </c>
      <c r="Q17" s="9">
        <f>IF('Cluster and supercluster annot.'!$C17='Cluster and supercluster annot.'!$C16,'Cluster and supercluster annot.'!D17+Q16,'Cluster and supercluster annot.'!D17)</f>
        <v>35</v>
      </c>
      <c r="R17">
        <f>IF('Cluster and supercluster annot.'!$C17='Cluster and supercluster annot.'!$C16,'Cluster and supercluster annot.'!E17+R16,'Cluster and supercluster annot.'!E17)</f>
        <v>120</v>
      </c>
      <c r="S17">
        <f>IF('Cluster and supercluster annot.'!$C17='Cluster and supercluster annot.'!$C16,'Cluster and supercluster annot.'!F17+S16,'Cluster and supercluster annot.'!F17)</f>
        <v>48</v>
      </c>
      <c r="T17">
        <f>IF('Cluster and supercluster annot.'!$C17='Cluster and supercluster annot.'!$C16,'Cluster and supercluster annot.'!G17+T16,'Cluster and supercluster annot.'!G17)</f>
        <v>35702</v>
      </c>
      <c r="U17">
        <f>IF('Cluster and supercluster annot.'!$C17='Cluster and supercluster annot.'!$C16,'Cluster and supercluster annot.'!H17+U16,'Cluster and supercluster annot.'!H17)</f>
        <v>35551</v>
      </c>
      <c r="V17">
        <f>IF('Cluster and supercluster annot.'!$C17='Cluster and supercluster annot.'!$C16,'Cluster and supercluster annot.'!I17+V16,'Cluster and supercluster annot.'!I17)</f>
        <v>35437</v>
      </c>
      <c r="W17">
        <f>IF('Cluster and supercluster annot.'!$C17='Cluster and supercluster annot.'!$C16,'Cluster and supercluster annot.'!J17+W16,'Cluster and supercluster annot.'!J17)</f>
        <v>100</v>
      </c>
      <c r="X17">
        <f>IF('Cluster and supercluster annot.'!$C17='Cluster and supercluster annot.'!$C16,'Cluster and supercluster annot.'!K17+X16,'Cluster and supercluster annot.'!K17)</f>
        <v>78</v>
      </c>
      <c r="Y17">
        <f>IF('Cluster and supercluster annot.'!$C17='Cluster and supercluster annot.'!$C16,'Cluster and supercluster annot.'!L17+Y16,'Cluster and supercluster annot.'!L17)</f>
        <v>68</v>
      </c>
      <c r="Z17">
        <f>IF('Cluster and supercluster annot.'!$C17='Cluster and supercluster annot.'!$C18,'Cluster and supercluster annot.'!$AA$5,Q17)</f>
        <v>0</v>
      </c>
      <c r="AA17">
        <f>IF('Cluster and supercluster annot.'!$C17='Cluster and supercluster annot.'!$C18,'Cluster and supercluster annot.'!$AA$5,R17)</f>
        <v>0</v>
      </c>
      <c r="AB17">
        <f>IF('Cluster and supercluster annot.'!$C17='Cluster and supercluster annot.'!$C18,'Cluster and supercluster annot.'!$AA$5,S17)</f>
        <v>0</v>
      </c>
      <c r="AC17">
        <f>IF('Cluster and supercluster annot.'!$C17='Cluster and supercluster annot.'!$C18,'Cluster and supercluster annot.'!$AA$5,T17)</f>
        <v>0</v>
      </c>
      <c r="AD17">
        <f>IF('Cluster and supercluster annot.'!$C17='Cluster and supercluster annot.'!$C18,'Cluster and supercluster annot.'!$AA$5,U17)</f>
        <v>0</v>
      </c>
      <c r="AE17">
        <f>IF('Cluster and supercluster annot.'!$C17='Cluster and supercluster annot.'!$C18,'Cluster and supercluster annot.'!$AA$5,V17)</f>
        <v>0</v>
      </c>
      <c r="AF17">
        <f>IF('Cluster and supercluster annot.'!$C17='Cluster and supercluster annot.'!$C18,'Cluster and supercluster annot.'!$AA$5,W17)</f>
        <v>0</v>
      </c>
      <c r="AG17">
        <f>IF('Cluster and supercluster annot.'!$C17='Cluster and supercluster annot.'!$C18,'Cluster and supercluster annot.'!$AA$5,X17)</f>
        <v>0</v>
      </c>
      <c r="AH17">
        <f>IF('Cluster and supercluster annot.'!$C17='Cluster and supercluster annot.'!$C18,'Cluster and supercluster annot.'!$AA$5,Y17)</f>
        <v>0</v>
      </c>
      <c r="AI17">
        <f t="shared" si="0"/>
        <v>0</v>
      </c>
    </row>
    <row r="18" spans="1:35" x14ac:dyDescent="0.25">
      <c r="A18">
        <v>33</v>
      </c>
      <c r="B18">
        <v>1</v>
      </c>
      <c r="C18">
        <v>1</v>
      </c>
      <c r="D18" s="9">
        <v>6</v>
      </c>
      <c r="E18">
        <v>6</v>
      </c>
      <c r="F18">
        <v>6</v>
      </c>
      <c r="G18">
        <v>2364</v>
      </c>
      <c r="H18">
        <v>2317</v>
      </c>
      <c r="I18">
        <v>2235</v>
      </c>
      <c r="J18">
        <v>0</v>
      </c>
      <c r="K18">
        <v>2</v>
      </c>
      <c r="L18">
        <v>5</v>
      </c>
      <c r="M18" t="s">
        <v>9</v>
      </c>
      <c r="N18" t="s">
        <v>9</v>
      </c>
      <c r="O18" t="s">
        <v>82</v>
      </c>
      <c r="Q18" s="9">
        <f>IF('Cluster and supercluster annot.'!$C18='Cluster and supercluster annot.'!$C17,'Cluster and supercluster annot.'!D18+Q17,'Cluster and supercluster annot.'!D18)</f>
        <v>41</v>
      </c>
      <c r="R18">
        <f>IF('Cluster and supercluster annot.'!$C18='Cluster and supercluster annot.'!$C17,'Cluster and supercluster annot.'!E18+R17,'Cluster and supercluster annot.'!E18)</f>
        <v>126</v>
      </c>
      <c r="S18">
        <f>IF('Cluster and supercluster annot.'!$C18='Cluster and supercluster annot.'!$C17,'Cluster and supercluster annot.'!F18+S17,'Cluster and supercluster annot.'!F18)</f>
        <v>54</v>
      </c>
      <c r="T18">
        <f>IF('Cluster and supercluster annot.'!$C18='Cluster and supercluster annot.'!$C17,'Cluster and supercluster annot.'!G18+T17,'Cluster and supercluster annot.'!G18)</f>
        <v>38066</v>
      </c>
      <c r="U18">
        <f>IF('Cluster and supercluster annot.'!$C18='Cluster and supercluster annot.'!$C17,'Cluster and supercluster annot.'!H18+U17,'Cluster and supercluster annot.'!H18)</f>
        <v>37868</v>
      </c>
      <c r="V18">
        <f>IF('Cluster and supercluster annot.'!$C18='Cluster and supercluster annot.'!$C17,'Cluster and supercluster annot.'!I18+V17,'Cluster and supercluster annot.'!I18)</f>
        <v>37672</v>
      </c>
      <c r="W18">
        <f>IF('Cluster and supercluster annot.'!$C18='Cluster and supercluster annot.'!$C17,'Cluster and supercluster annot.'!J18+W17,'Cluster and supercluster annot.'!J18)</f>
        <v>100</v>
      </c>
      <c r="X18">
        <f>IF('Cluster and supercluster annot.'!$C18='Cluster and supercluster annot.'!$C17,'Cluster and supercluster annot.'!K18+X17,'Cluster and supercluster annot.'!K18)</f>
        <v>80</v>
      </c>
      <c r="Y18">
        <f>IF('Cluster and supercluster annot.'!$C18='Cluster and supercluster annot.'!$C17,'Cluster and supercluster annot.'!L18+Y17,'Cluster and supercluster annot.'!L18)</f>
        <v>73</v>
      </c>
      <c r="Z18">
        <f>IF('Cluster and supercluster annot.'!$C18='Cluster and supercluster annot.'!$C19,'Cluster and supercluster annot.'!$AA$5,Q18)</f>
        <v>0</v>
      </c>
      <c r="AA18">
        <f>IF('Cluster and supercluster annot.'!$C18='Cluster and supercluster annot.'!$C19,'Cluster and supercluster annot.'!$AA$5,R18)</f>
        <v>0</v>
      </c>
      <c r="AB18">
        <f>IF('Cluster and supercluster annot.'!$C18='Cluster and supercluster annot.'!$C19,'Cluster and supercluster annot.'!$AA$5,S18)</f>
        <v>0</v>
      </c>
      <c r="AC18">
        <f>IF('Cluster and supercluster annot.'!$C18='Cluster and supercluster annot.'!$C19,'Cluster and supercluster annot.'!$AA$5,T18)</f>
        <v>0</v>
      </c>
      <c r="AD18">
        <f>IF('Cluster and supercluster annot.'!$C18='Cluster and supercluster annot.'!$C19,'Cluster and supercluster annot.'!$AA$5,U18)</f>
        <v>0</v>
      </c>
      <c r="AE18">
        <f>IF('Cluster and supercluster annot.'!$C18='Cluster and supercluster annot.'!$C19,'Cluster and supercluster annot.'!$AA$5,V18)</f>
        <v>0</v>
      </c>
      <c r="AF18">
        <f>IF('Cluster and supercluster annot.'!$C18='Cluster and supercluster annot.'!$C19,'Cluster and supercluster annot.'!$AA$5,W18)</f>
        <v>0</v>
      </c>
      <c r="AG18">
        <f>IF('Cluster and supercluster annot.'!$C18='Cluster and supercluster annot.'!$C19,'Cluster and supercluster annot.'!$AA$5,X18)</f>
        <v>0</v>
      </c>
      <c r="AH18">
        <f>IF('Cluster and supercluster annot.'!$C18='Cluster and supercluster annot.'!$C19,'Cluster and supercluster annot.'!$AA$5,Y18)</f>
        <v>0</v>
      </c>
      <c r="AI18">
        <f t="shared" si="0"/>
        <v>0</v>
      </c>
    </row>
    <row r="19" spans="1:35" x14ac:dyDescent="0.25">
      <c r="A19">
        <v>34</v>
      </c>
      <c r="B19">
        <v>18</v>
      </c>
      <c r="C19">
        <v>1</v>
      </c>
      <c r="D19" s="9">
        <v>3</v>
      </c>
      <c r="E19">
        <v>6</v>
      </c>
      <c r="F19">
        <v>6</v>
      </c>
      <c r="G19">
        <v>2252</v>
      </c>
      <c r="H19">
        <v>2311</v>
      </c>
      <c r="I19">
        <v>2266</v>
      </c>
      <c r="J19">
        <v>7</v>
      </c>
      <c r="K19">
        <v>4</v>
      </c>
      <c r="L19">
        <v>2</v>
      </c>
      <c r="M19" t="s">
        <v>81</v>
      </c>
      <c r="N19" t="s">
        <v>9</v>
      </c>
      <c r="O19" t="s">
        <v>82</v>
      </c>
      <c r="Q19" s="9">
        <f>IF('Cluster and supercluster annot.'!$C19='Cluster and supercluster annot.'!$C18,'Cluster and supercluster annot.'!D19+Q18,'Cluster and supercluster annot.'!D19)</f>
        <v>44</v>
      </c>
      <c r="R19">
        <f>IF('Cluster and supercluster annot.'!$C19='Cluster and supercluster annot.'!$C18,'Cluster and supercluster annot.'!E19+R18,'Cluster and supercluster annot.'!E19)</f>
        <v>132</v>
      </c>
      <c r="S19">
        <f>IF('Cluster and supercluster annot.'!$C19='Cluster and supercluster annot.'!$C18,'Cluster and supercluster annot.'!F19+S18,'Cluster and supercluster annot.'!F19)</f>
        <v>60</v>
      </c>
      <c r="T19">
        <f>IF('Cluster and supercluster annot.'!$C19='Cluster and supercluster annot.'!$C18,'Cluster and supercluster annot.'!G19+T18,'Cluster and supercluster annot.'!G19)</f>
        <v>40318</v>
      </c>
      <c r="U19">
        <f>IF('Cluster and supercluster annot.'!$C19='Cluster and supercluster annot.'!$C18,'Cluster and supercluster annot.'!H19+U18,'Cluster and supercluster annot.'!H19)</f>
        <v>40179</v>
      </c>
      <c r="V19">
        <f>IF('Cluster and supercluster annot.'!$C19='Cluster and supercluster annot.'!$C18,'Cluster and supercluster annot.'!I19+V18,'Cluster and supercluster annot.'!I19)</f>
        <v>39938</v>
      </c>
      <c r="W19">
        <f>IF('Cluster and supercluster annot.'!$C19='Cluster and supercluster annot.'!$C18,'Cluster and supercluster annot.'!J19+W18,'Cluster and supercluster annot.'!J19)</f>
        <v>107</v>
      </c>
      <c r="X19">
        <f>IF('Cluster and supercluster annot.'!$C19='Cluster and supercluster annot.'!$C18,'Cluster and supercluster annot.'!K19+X18,'Cluster and supercluster annot.'!K19)</f>
        <v>84</v>
      </c>
      <c r="Y19">
        <f>IF('Cluster and supercluster annot.'!$C19='Cluster and supercluster annot.'!$C18,'Cluster and supercluster annot.'!L19+Y18,'Cluster and supercluster annot.'!L19)</f>
        <v>75</v>
      </c>
      <c r="Z19">
        <f>IF('Cluster and supercluster annot.'!$C19='Cluster and supercluster annot.'!$C20,'Cluster and supercluster annot.'!$AA$5,Q19)</f>
        <v>0</v>
      </c>
      <c r="AA19">
        <f>IF('Cluster and supercluster annot.'!$C19='Cluster and supercluster annot.'!$C20,'Cluster and supercluster annot.'!$AA$5,R19)</f>
        <v>0</v>
      </c>
      <c r="AB19">
        <f>IF('Cluster and supercluster annot.'!$C19='Cluster and supercluster annot.'!$C20,'Cluster and supercluster annot.'!$AA$5,S19)</f>
        <v>0</v>
      </c>
      <c r="AC19">
        <f>IF('Cluster and supercluster annot.'!$C19='Cluster and supercluster annot.'!$C20,'Cluster and supercluster annot.'!$AA$5,T19)</f>
        <v>0</v>
      </c>
      <c r="AD19">
        <f>IF('Cluster and supercluster annot.'!$C19='Cluster and supercluster annot.'!$C20,'Cluster and supercluster annot.'!$AA$5,U19)</f>
        <v>0</v>
      </c>
      <c r="AE19">
        <f>IF('Cluster and supercluster annot.'!$C19='Cluster and supercluster annot.'!$C20,'Cluster and supercluster annot.'!$AA$5,V19)</f>
        <v>0</v>
      </c>
      <c r="AF19">
        <f>IF('Cluster and supercluster annot.'!$C19='Cluster and supercluster annot.'!$C20,'Cluster and supercluster annot.'!$AA$5,W19)</f>
        <v>0</v>
      </c>
      <c r="AG19">
        <f>IF('Cluster and supercluster annot.'!$C19='Cluster and supercluster annot.'!$C20,'Cluster and supercluster annot.'!$AA$5,X19)</f>
        <v>0</v>
      </c>
      <c r="AH19">
        <f>IF('Cluster and supercluster annot.'!$C19='Cluster and supercluster annot.'!$C20,'Cluster and supercluster annot.'!$AA$5,Y19)</f>
        <v>0</v>
      </c>
      <c r="AI19">
        <f t="shared" si="0"/>
        <v>0</v>
      </c>
    </row>
    <row r="20" spans="1:35" x14ac:dyDescent="0.25">
      <c r="A20">
        <v>37</v>
      </c>
      <c r="B20">
        <v>19</v>
      </c>
      <c r="C20">
        <v>1</v>
      </c>
      <c r="D20" s="9">
        <v>2</v>
      </c>
      <c r="E20">
        <v>5</v>
      </c>
      <c r="F20">
        <v>5</v>
      </c>
      <c r="G20">
        <v>2223</v>
      </c>
      <c r="H20">
        <v>2216</v>
      </c>
      <c r="I20">
        <v>2194</v>
      </c>
      <c r="J20">
        <v>2</v>
      </c>
      <c r="K20">
        <v>0</v>
      </c>
      <c r="L20">
        <v>6</v>
      </c>
      <c r="M20" t="s">
        <v>81</v>
      </c>
      <c r="N20" t="s">
        <v>9</v>
      </c>
      <c r="O20" t="s">
        <v>82</v>
      </c>
      <c r="Q20" s="9">
        <f>IF('Cluster and supercluster annot.'!$C20='Cluster and supercluster annot.'!$C19,'Cluster and supercluster annot.'!D20+Q19,'Cluster and supercluster annot.'!D20)</f>
        <v>46</v>
      </c>
      <c r="R20">
        <f>IF('Cluster and supercluster annot.'!$C20='Cluster and supercluster annot.'!$C19,'Cluster and supercluster annot.'!E20+R19,'Cluster and supercluster annot.'!E20)</f>
        <v>137</v>
      </c>
      <c r="S20">
        <f>IF('Cluster and supercluster annot.'!$C20='Cluster and supercluster annot.'!$C19,'Cluster and supercluster annot.'!F20+S19,'Cluster and supercluster annot.'!F20)</f>
        <v>65</v>
      </c>
      <c r="T20">
        <f>IF('Cluster and supercluster annot.'!$C20='Cluster and supercluster annot.'!$C19,'Cluster and supercluster annot.'!G20+T19,'Cluster and supercluster annot.'!G20)</f>
        <v>42541</v>
      </c>
      <c r="U20">
        <f>IF('Cluster and supercluster annot.'!$C20='Cluster and supercluster annot.'!$C19,'Cluster and supercluster annot.'!H20+U19,'Cluster and supercluster annot.'!H20)</f>
        <v>42395</v>
      </c>
      <c r="V20">
        <f>IF('Cluster and supercluster annot.'!$C20='Cluster and supercluster annot.'!$C19,'Cluster and supercluster annot.'!I20+V19,'Cluster and supercluster annot.'!I20)</f>
        <v>42132</v>
      </c>
      <c r="W20">
        <f>IF('Cluster and supercluster annot.'!$C20='Cluster and supercluster annot.'!$C19,'Cluster and supercluster annot.'!J20+W19,'Cluster and supercluster annot.'!J20)</f>
        <v>109</v>
      </c>
      <c r="X20">
        <f>IF('Cluster and supercluster annot.'!$C20='Cluster and supercluster annot.'!$C19,'Cluster and supercluster annot.'!K20+X19,'Cluster and supercluster annot.'!K20)</f>
        <v>84</v>
      </c>
      <c r="Y20">
        <f>IF('Cluster and supercluster annot.'!$C20='Cluster and supercluster annot.'!$C19,'Cluster and supercluster annot.'!L20+Y19,'Cluster and supercluster annot.'!L20)</f>
        <v>81</v>
      </c>
      <c r="Z20">
        <f>IF('Cluster and supercluster annot.'!$C20='Cluster and supercluster annot.'!$C21,'Cluster and supercluster annot.'!$AA$5,Q20)</f>
        <v>0</v>
      </c>
      <c r="AA20">
        <f>IF('Cluster and supercluster annot.'!$C20='Cluster and supercluster annot.'!$C21,'Cluster and supercluster annot.'!$AA$5,R20)</f>
        <v>0</v>
      </c>
      <c r="AB20">
        <f>IF('Cluster and supercluster annot.'!$C20='Cluster and supercluster annot.'!$C21,'Cluster and supercluster annot.'!$AA$5,S20)</f>
        <v>0</v>
      </c>
      <c r="AC20">
        <f>IF('Cluster and supercluster annot.'!$C20='Cluster and supercluster annot.'!$C21,'Cluster and supercluster annot.'!$AA$5,T20)</f>
        <v>0</v>
      </c>
      <c r="AD20">
        <f>IF('Cluster and supercluster annot.'!$C20='Cluster and supercluster annot.'!$C21,'Cluster and supercluster annot.'!$AA$5,U20)</f>
        <v>0</v>
      </c>
      <c r="AE20">
        <f>IF('Cluster and supercluster annot.'!$C20='Cluster and supercluster annot.'!$C21,'Cluster and supercluster annot.'!$AA$5,V20)</f>
        <v>0</v>
      </c>
      <c r="AF20">
        <f>IF('Cluster and supercluster annot.'!$C20='Cluster and supercluster annot.'!$C21,'Cluster and supercluster annot.'!$AA$5,W20)</f>
        <v>0</v>
      </c>
      <c r="AG20">
        <f>IF('Cluster and supercluster annot.'!$C20='Cluster and supercluster annot.'!$C21,'Cluster and supercluster annot.'!$AA$5,X20)</f>
        <v>0</v>
      </c>
      <c r="AH20">
        <f>IF('Cluster and supercluster annot.'!$C20='Cluster and supercluster annot.'!$C21,'Cluster and supercluster annot.'!$AA$5,Y20)</f>
        <v>0</v>
      </c>
      <c r="AI20">
        <f t="shared" si="0"/>
        <v>0</v>
      </c>
    </row>
    <row r="21" spans="1:35" x14ac:dyDescent="0.25">
      <c r="A21">
        <v>44</v>
      </c>
      <c r="B21">
        <v>1</v>
      </c>
      <c r="C21">
        <v>1</v>
      </c>
      <c r="D21" s="9">
        <v>5</v>
      </c>
      <c r="E21">
        <v>9</v>
      </c>
      <c r="F21">
        <v>5</v>
      </c>
      <c r="G21">
        <v>2115</v>
      </c>
      <c r="H21">
        <v>2070</v>
      </c>
      <c r="I21">
        <v>2096</v>
      </c>
      <c r="J21">
        <v>9</v>
      </c>
      <c r="K21">
        <v>4</v>
      </c>
      <c r="L21">
        <v>2</v>
      </c>
      <c r="M21" t="s">
        <v>9</v>
      </c>
      <c r="N21" t="s">
        <v>9</v>
      </c>
      <c r="O21" t="s">
        <v>82</v>
      </c>
      <c r="Q21" s="9">
        <f>IF('Cluster and supercluster annot.'!$C21='Cluster and supercluster annot.'!$C20,'Cluster and supercluster annot.'!D21+Q20,'Cluster and supercluster annot.'!D21)</f>
        <v>51</v>
      </c>
      <c r="R21">
        <f>IF('Cluster and supercluster annot.'!$C21='Cluster and supercluster annot.'!$C20,'Cluster and supercluster annot.'!E21+R20,'Cluster and supercluster annot.'!E21)</f>
        <v>146</v>
      </c>
      <c r="S21">
        <f>IF('Cluster and supercluster annot.'!$C21='Cluster and supercluster annot.'!$C20,'Cluster and supercluster annot.'!F21+S20,'Cluster and supercluster annot.'!F21)</f>
        <v>70</v>
      </c>
      <c r="T21">
        <f>IF('Cluster and supercluster annot.'!$C21='Cluster and supercluster annot.'!$C20,'Cluster and supercluster annot.'!G21+T20,'Cluster and supercluster annot.'!G21)</f>
        <v>44656</v>
      </c>
      <c r="U21">
        <f>IF('Cluster and supercluster annot.'!$C21='Cluster and supercluster annot.'!$C20,'Cluster and supercluster annot.'!H21+U20,'Cluster and supercluster annot.'!H21)</f>
        <v>44465</v>
      </c>
      <c r="V21">
        <f>IF('Cluster and supercluster annot.'!$C21='Cluster and supercluster annot.'!$C20,'Cluster and supercluster annot.'!I21+V20,'Cluster and supercluster annot.'!I21)</f>
        <v>44228</v>
      </c>
      <c r="W21">
        <f>IF('Cluster and supercluster annot.'!$C21='Cluster and supercluster annot.'!$C20,'Cluster and supercluster annot.'!J21+W20,'Cluster and supercluster annot.'!J21)</f>
        <v>118</v>
      </c>
      <c r="X21">
        <f>IF('Cluster and supercluster annot.'!$C21='Cluster and supercluster annot.'!$C20,'Cluster and supercluster annot.'!K21+X20,'Cluster and supercluster annot.'!K21)</f>
        <v>88</v>
      </c>
      <c r="Y21">
        <f>IF('Cluster and supercluster annot.'!$C21='Cluster and supercluster annot.'!$C20,'Cluster and supercluster annot.'!L21+Y20,'Cluster and supercluster annot.'!L21)</f>
        <v>83</v>
      </c>
      <c r="Z21">
        <f>IF('Cluster and supercluster annot.'!$C21='Cluster and supercluster annot.'!$C22,'Cluster and supercluster annot.'!$AA$5,Q21)</f>
        <v>0</v>
      </c>
      <c r="AA21">
        <f>IF('Cluster and supercluster annot.'!$C21='Cluster and supercluster annot.'!$C22,'Cluster and supercluster annot.'!$AA$5,R21)</f>
        <v>0</v>
      </c>
      <c r="AB21">
        <f>IF('Cluster and supercluster annot.'!$C21='Cluster and supercluster annot.'!$C22,'Cluster and supercluster annot.'!$AA$5,S21)</f>
        <v>0</v>
      </c>
      <c r="AC21">
        <f>IF('Cluster and supercluster annot.'!$C21='Cluster and supercluster annot.'!$C22,'Cluster and supercluster annot.'!$AA$5,T21)</f>
        <v>0</v>
      </c>
      <c r="AD21">
        <f>IF('Cluster and supercluster annot.'!$C21='Cluster and supercluster annot.'!$C22,'Cluster and supercluster annot.'!$AA$5,U21)</f>
        <v>0</v>
      </c>
      <c r="AE21">
        <f>IF('Cluster and supercluster annot.'!$C21='Cluster and supercluster annot.'!$C22,'Cluster and supercluster annot.'!$AA$5,V21)</f>
        <v>0</v>
      </c>
      <c r="AF21">
        <f>IF('Cluster and supercluster annot.'!$C21='Cluster and supercluster annot.'!$C22,'Cluster and supercluster annot.'!$AA$5,W21)</f>
        <v>0</v>
      </c>
      <c r="AG21">
        <f>IF('Cluster and supercluster annot.'!$C21='Cluster and supercluster annot.'!$C22,'Cluster and supercluster annot.'!$AA$5,X21)</f>
        <v>0</v>
      </c>
      <c r="AH21">
        <f>IF('Cluster and supercluster annot.'!$C21='Cluster and supercluster annot.'!$C22,'Cluster and supercluster annot.'!$AA$5,Y21)</f>
        <v>0</v>
      </c>
      <c r="AI21">
        <f t="shared" si="0"/>
        <v>0</v>
      </c>
    </row>
    <row r="22" spans="1:35" x14ac:dyDescent="0.25">
      <c r="A22">
        <v>45</v>
      </c>
      <c r="B22">
        <v>1</v>
      </c>
      <c r="C22">
        <v>1</v>
      </c>
      <c r="D22" s="9">
        <v>4</v>
      </c>
      <c r="E22">
        <v>4</v>
      </c>
      <c r="F22">
        <v>3</v>
      </c>
      <c r="G22">
        <v>2013</v>
      </c>
      <c r="H22">
        <v>2050</v>
      </c>
      <c r="I22">
        <v>2110</v>
      </c>
      <c r="J22">
        <v>1</v>
      </c>
      <c r="K22">
        <v>3</v>
      </c>
      <c r="L22">
        <v>3</v>
      </c>
      <c r="M22" t="s">
        <v>9</v>
      </c>
      <c r="N22" t="s">
        <v>9</v>
      </c>
      <c r="O22" t="s">
        <v>82</v>
      </c>
      <c r="Q22" s="9">
        <f>IF('Cluster and supercluster annot.'!$C22='Cluster and supercluster annot.'!$C21,'Cluster and supercluster annot.'!D22+Q21,'Cluster and supercluster annot.'!D22)</f>
        <v>55</v>
      </c>
      <c r="R22">
        <f>IF('Cluster and supercluster annot.'!$C22='Cluster and supercluster annot.'!$C21,'Cluster and supercluster annot.'!E22+R21,'Cluster and supercluster annot.'!E22)</f>
        <v>150</v>
      </c>
      <c r="S22">
        <f>IF('Cluster and supercluster annot.'!$C22='Cluster and supercluster annot.'!$C21,'Cluster and supercluster annot.'!F22+S21,'Cluster and supercluster annot.'!F22)</f>
        <v>73</v>
      </c>
      <c r="T22">
        <f>IF('Cluster and supercluster annot.'!$C22='Cluster and supercluster annot.'!$C21,'Cluster and supercluster annot.'!G22+T21,'Cluster and supercluster annot.'!G22)</f>
        <v>46669</v>
      </c>
      <c r="U22">
        <f>IF('Cluster and supercluster annot.'!$C22='Cluster and supercluster annot.'!$C21,'Cluster and supercluster annot.'!H22+U21,'Cluster and supercluster annot.'!H22)</f>
        <v>46515</v>
      </c>
      <c r="V22">
        <f>IF('Cluster and supercluster annot.'!$C22='Cluster and supercluster annot.'!$C21,'Cluster and supercluster annot.'!I22+V21,'Cluster and supercluster annot.'!I22)</f>
        <v>46338</v>
      </c>
      <c r="W22">
        <f>IF('Cluster and supercluster annot.'!$C22='Cluster and supercluster annot.'!$C21,'Cluster and supercluster annot.'!J22+W21,'Cluster and supercluster annot.'!J22)</f>
        <v>119</v>
      </c>
      <c r="X22">
        <f>IF('Cluster and supercluster annot.'!$C22='Cluster and supercluster annot.'!$C21,'Cluster and supercluster annot.'!K22+X21,'Cluster and supercluster annot.'!K22)</f>
        <v>91</v>
      </c>
      <c r="Y22">
        <f>IF('Cluster and supercluster annot.'!$C22='Cluster and supercluster annot.'!$C21,'Cluster and supercluster annot.'!L22+Y21,'Cluster and supercluster annot.'!L22)</f>
        <v>86</v>
      </c>
      <c r="Z22">
        <f>IF('Cluster and supercluster annot.'!$C22='Cluster and supercluster annot.'!$C23,'Cluster and supercluster annot.'!$AA$5,Q22)</f>
        <v>0</v>
      </c>
      <c r="AA22">
        <f>IF('Cluster and supercluster annot.'!$C22='Cluster and supercluster annot.'!$C23,'Cluster and supercluster annot.'!$AA$5,R22)</f>
        <v>0</v>
      </c>
      <c r="AB22">
        <f>IF('Cluster and supercluster annot.'!$C22='Cluster and supercluster annot.'!$C23,'Cluster and supercluster annot.'!$AA$5,S22)</f>
        <v>0</v>
      </c>
      <c r="AC22">
        <f>IF('Cluster and supercluster annot.'!$C22='Cluster and supercluster annot.'!$C23,'Cluster and supercluster annot.'!$AA$5,T22)</f>
        <v>0</v>
      </c>
      <c r="AD22">
        <f>IF('Cluster and supercluster annot.'!$C22='Cluster and supercluster annot.'!$C23,'Cluster and supercluster annot.'!$AA$5,U22)</f>
        <v>0</v>
      </c>
      <c r="AE22">
        <f>IF('Cluster and supercluster annot.'!$C22='Cluster and supercluster annot.'!$C23,'Cluster and supercluster annot.'!$AA$5,V22)</f>
        <v>0</v>
      </c>
      <c r="AF22">
        <f>IF('Cluster and supercluster annot.'!$C22='Cluster and supercluster annot.'!$C23,'Cluster and supercluster annot.'!$AA$5,W22)</f>
        <v>0</v>
      </c>
      <c r="AG22">
        <f>IF('Cluster and supercluster annot.'!$C22='Cluster and supercluster annot.'!$C23,'Cluster and supercluster annot.'!$AA$5,X22)</f>
        <v>0</v>
      </c>
      <c r="AH22">
        <f>IF('Cluster and supercluster annot.'!$C22='Cluster and supercluster annot.'!$C23,'Cluster and supercluster annot.'!$AA$5,Y22)</f>
        <v>0</v>
      </c>
      <c r="AI22">
        <f t="shared" si="0"/>
        <v>0</v>
      </c>
    </row>
    <row r="23" spans="1:35" x14ac:dyDescent="0.25">
      <c r="A23">
        <v>47</v>
      </c>
      <c r="B23">
        <v>1</v>
      </c>
      <c r="C23">
        <v>1</v>
      </c>
      <c r="D23" s="9">
        <v>3</v>
      </c>
      <c r="E23">
        <v>2</v>
      </c>
      <c r="F23">
        <v>8</v>
      </c>
      <c r="G23">
        <v>1988</v>
      </c>
      <c r="H23">
        <v>1900</v>
      </c>
      <c r="I23">
        <v>2036</v>
      </c>
      <c r="J23">
        <v>4</v>
      </c>
      <c r="K23">
        <v>8</v>
      </c>
      <c r="L23">
        <v>6</v>
      </c>
      <c r="M23" t="s">
        <v>9</v>
      </c>
      <c r="N23" t="s">
        <v>9</v>
      </c>
      <c r="O23" t="s">
        <v>82</v>
      </c>
      <c r="Q23" s="9">
        <f>IF('Cluster and supercluster annot.'!$C23='Cluster and supercluster annot.'!$C22,'Cluster and supercluster annot.'!D23+Q22,'Cluster and supercluster annot.'!D23)</f>
        <v>58</v>
      </c>
      <c r="R23">
        <f>IF('Cluster and supercluster annot.'!$C23='Cluster and supercluster annot.'!$C22,'Cluster and supercluster annot.'!E23+R22,'Cluster and supercluster annot.'!E23)</f>
        <v>152</v>
      </c>
      <c r="S23">
        <f>IF('Cluster and supercluster annot.'!$C23='Cluster and supercluster annot.'!$C22,'Cluster and supercluster annot.'!F23+S22,'Cluster and supercluster annot.'!F23)</f>
        <v>81</v>
      </c>
      <c r="T23">
        <f>IF('Cluster and supercluster annot.'!$C23='Cluster and supercluster annot.'!$C22,'Cluster and supercluster annot.'!G23+T22,'Cluster and supercluster annot.'!G23)</f>
        <v>48657</v>
      </c>
      <c r="U23">
        <f>IF('Cluster and supercluster annot.'!$C23='Cluster and supercluster annot.'!$C22,'Cluster and supercluster annot.'!H23+U22,'Cluster and supercluster annot.'!H23)</f>
        <v>48415</v>
      </c>
      <c r="V23">
        <f>IF('Cluster and supercluster annot.'!$C23='Cluster and supercluster annot.'!$C22,'Cluster and supercluster annot.'!I23+V22,'Cluster and supercluster annot.'!I23)</f>
        <v>48374</v>
      </c>
      <c r="W23">
        <f>IF('Cluster and supercluster annot.'!$C23='Cluster and supercluster annot.'!$C22,'Cluster and supercluster annot.'!J23+W22,'Cluster and supercluster annot.'!J23)</f>
        <v>123</v>
      </c>
      <c r="X23">
        <f>IF('Cluster and supercluster annot.'!$C23='Cluster and supercluster annot.'!$C22,'Cluster and supercluster annot.'!K23+X22,'Cluster and supercluster annot.'!K23)</f>
        <v>99</v>
      </c>
      <c r="Y23">
        <f>IF('Cluster and supercluster annot.'!$C23='Cluster and supercluster annot.'!$C22,'Cluster and supercluster annot.'!L23+Y22,'Cluster and supercluster annot.'!L23)</f>
        <v>92</v>
      </c>
      <c r="Z23">
        <f>IF('Cluster and supercluster annot.'!$C23='Cluster and supercluster annot.'!$C24,'Cluster and supercluster annot.'!$AA$5,Q23)</f>
        <v>0</v>
      </c>
      <c r="AA23">
        <f>IF('Cluster and supercluster annot.'!$C23='Cluster and supercluster annot.'!$C24,'Cluster and supercluster annot.'!$AA$5,R23)</f>
        <v>0</v>
      </c>
      <c r="AB23">
        <f>IF('Cluster and supercluster annot.'!$C23='Cluster and supercluster annot.'!$C24,'Cluster and supercluster annot.'!$AA$5,S23)</f>
        <v>0</v>
      </c>
      <c r="AC23">
        <f>IF('Cluster and supercluster annot.'!$C23='Cluster and supercluster annot.'!$C24,'Cluster and supercluster annot.'!$AA$5,T23)</f>
        <v>0</v>
      </c>
      <c r="AD23">
        <f>IF('Cluster and supercluster annot.'!$C23='Cluster and supercluster annot.'!$C24,'Cluster and supercluster annot.'!$AA$5,U23)</f>
        <v>0</v>
      </c>
      <c r="AE23">
        <f>IF('Cluster and supercluster annot.'!$C23='Cluster and supercluster annot.'!$C24,'Cluster and supercluster annot.'!$AA$5,V23)</f>
        <v>0</v>
      </c>
      <c r="AF23">
        <f>IF('Cluster and supercluster annot.'!$C23='Cluster and supercluster annot.'!$C24,'Cluster and supercluster annot.'!$AA$5,W23)</f>
        <v>0</v>
      </c>
      <c r="AG23">
        <f>IF('Cluster and supercluster annot.'!$C23='Cluster and supercluster annot.'!$C24,'Cluster and supercluster annot.'!$AA$5,X23)</f>
        <v>0</v>
      </c>
      <c r="AH23">
        <f>IF('Cluster and supercluster annot.'!$C23='Cluster and supercluster annot.'!$C24,'Cluster and supercluster annot.'!$AA$5,Y23)</f>
        <v>0</v>
      </c>
      <c r="AI23">
        <f t="shared" si="0"/>
        <v>0</v>
      </c>
    </row>
    <row r="24" spans="1:35" x14ac:dyDescent="0.25">
      <c r="A24">
        <v>48</v>
      </c>
      <c r="B24">
        <v>1</v>
      </c>
      <c r="C24">
        <v>1</v>
      </c>
      <c r="D24" s="9">
        <v>2</v>
      </c>
      <c r="E24">
        <v>8</v>
      </c>
      <c r="F24">
        <v>0</v>
      </c>
      <c r="G24">
        <v>1942</v>
      </c>
      <c r="H24">
        <v>1982</v>
      </c>
      <c r="I24">
        <v>1943</v>
      </c>
      <c r="J24">
        <v>2</v>
      </c>
      <c r="K24">
        <v>7</v>
      </c>
      <c r="L24">
        <v>4</v>
      </c>
      <c r="M24" t="s">
        <v>9</v>
      </c>
      <c r="N24" t="s">
        <v>9</v>
      </c>
      <c r="O24" t="s">
        <v>82</v>
      </c>
      <c r="Q24" s="9">
        <f>IF('Cluster and supercluster annot.'!$C24='Cluster and supercluster annot.'!$C23,'Cluster and supercluster annot.'!D24+Q23,'Cluster and supercluster annot.'!D24)</f>
        <v>60</v>
      </c>
      <c r="R24">
        <f>IF('Cluster and supercluster annot.'!$C24='Cluster and supercluster annot.'!$C23,'Cluster and supercluster annot.'!E24+R23,'Cluster and supercluster annot.'!E24)</f>
        <v>160</v>
      </c>
      <c r="S24">
        <f>IF('Cluster and supercluster annot.'!$C24='Cluster and supercluster annot.'!$C23,'Cluster and supercluster annot.'!F24+S23,'Cluster and supercluster annot.'!F24)</f>
        <v>81</v>
      </c>
      <c r="T24">
        <f>IF('Cluster and supercluster annot.'!$C24='Cluster and supercluster annot.'!$C23,'Cluster and supercluster annot.'!G24+T23,'Cluster and supercluster annot.'!G24)</f>
        <v>50599</v>
      </c>
      <c r="U24">
        <f>IF('Cluster and supercluster annot.'!$C24='Cluster and supercluster annot.'!$C23,'Cluster and supercluster annot.'!H24+U23,'Cluster and supercluster annot.'!H24)</f>
        <v>50397</v>
      </c>
      <c r="V24">
        <f>IF('Cluster and supercluster annot.'!$C24='Cluster and supercluster annot.'!$C23,'Cluster and supercluster annot.'!I24+V23,'Cluster and supercluster annot.'!I24)</f>
        <v>50317</v>
      </c>
      <c r="W24">
        <f>IF('Cluster and supercluster annot.'!$C24='Cluster and supercluster annot.'!$C23,'Cluster and supercluster annot.'!J24+W23,'Cluster and supercluster annot.'!J24)</f>
        <v>125</v>
      </c>
      <c r="X24">
        <f>IF('Cluster and supercluster annot.'!$C24='Cluster and supercluster annot.'!$C23,'Cluster and supercluster annot.'!K24+X23,'Cluster and supercluster annot.'!K24)</f>
        <v>106</v>
      </c>
      <c r="Y24">
        <f>IF('Cluster and supercluster annot.'!$C24='Cluster and supercluster annot.'!$C23,'Cluster and supercluster annot.'!L24+Y23,'Cluster and supercluster annot.'!L24)</f>
        <v>96</v>
      </c>
      <c r="Z24">
        <f>IF('Cluster and supercluster annot.'!$C24='Cluster and supercluster annot.'!$C25,'Cluster and supercluster annot.'!$AA$5,Q24)</f>
        <v>0</v>
      </c>
      <c r="AA24">
        <f>IF('Cluster and supercluster annot.'!$C24='Cluster and supercluster annot.'!$C25,'Cluster and supercluster annot.'!$AA$5,R24)</f>
        <v>0</v>
      </c>
      <c r="AB24">
        <f>IF('Cluster and supercluster annot.'!$C24='Cluster and supercluster annot.'!$C25,'Cluster and supercluster annot.'!$AA$5,S24)</f>
        <v>0</v>
      </c>
      <c r="AC24">
        <f>IF('Cluster and supercluster annot.'!$C24='Cluster and supercluster annot.'!$C25,'Cluster and supercluster annot.'!$AA$5,T24)</f>
        <v>0</v>
      </c>
      <c r="AD24">
        <f>IF('Cluster and supercluster annot.'!$C24='Cluster and supercluster annot.'!$C25,'Cluster and supercluster annot.'!$AA$5,U24)</f>
        <v>0</v>
      </c>
      <c r="AE24">
        <f>IF('Cluster and supercluster annot.'!$C24='Cluster and supercluster annot.'!$C25,'Cluster and supercluster annot.'!$AA$5,V24)</f>
        <v>0</v>
      </c>
      <c r="AF24">
        <f>IF('Cluster and supercluster annot.'!$C24='Cluster and supercluster annot.'!$C25,'Cluster and supercluster annot.'!$AA$5,W24)</f>
        <v>0</v>
      </c>
      <c r="AG24">
        <f>IF('Cluster and supercluster annot.'!$C24='Cluster and supercluster annot.'!$C25,'Cluster and supercluster annot.'!$AA$5,X24)</f>
        <v>0</v>
      </c>
      <c r="AH24">
        <f>IF('Cluster and supercluster annot.'!$C24='Cluster and supercluster annot.'!$C25,'Cluster and supercluster annot.'!$AA$5,Y24)</f>
        <v>0</v>
      </c>
      <c r="AI24">
        <f t="shared" si="0"/>
        <v>0</v>
      </c>
    </row>
    <row r="25" spans="1:35" x14ac:dyDescent="0.25">
      <c r="A25">
        <v>49</v>
      </c>
      <c r="B25">
        <v>1</v>
      </c>
      <c r="C25">
        <v>1</v>
      </c>
      <c r="D25" s="9">
        <v>1</v>
      </c>
      <c r="E25">
        <v>3</v>
      </c>
      <c r="F25">
        <v>1</v>
      </c>
      <c r="G25">
        <v>1887</v>
      </c>
      <c r="H25">
        <v>2046</v>
      </c>
      <c r="I25">
        <v>1930</v>
      </c>
      <c r="J25">
        <v>7</v>
      </c>
      <c r="K25">
        <v>8</v>
      </c>
      <c r="L25">
        <v>3</v>
      </c>
      <c r="M25" t="s">
        <v>9</v>
      </c>
      <c r="N25" t="s">
        <v>9</v>
      </c>
      <c r="O25" t="s">
        <v>82</v>
      </c>
      <c r="Q25" s="9">
        <f>IF('Cluster and supercluster annot.'!$C25='Cluster and supercluster annot.'!$C24,'Cluster and supercluster annot.'!D25+Q24,'Cluster and supercluster annot.'!D25)</f>
        <v>61</v>
      </c>
      <c r="R25">
        <f>IF('Cluster and supercluster annot.'!$C25='Cluster and supercluster annot.'!$C24,'Cluster and supercluster annot.'!E25+R24,'Cluster and supercluster annot.'!E25)</f>
        <v>163</v>
      </c>
      <c r="S25">
        <f>IF('Cluster and supercluster annot.'!$C25='Cluster and supercluster annot.'!$C24,'Cluster and supercluster annot.'!F25+S24,'Cluster and supercluster annot.'!F25)</f>
        <v>82</v>
      </c>
      <c r="T25">
        <f>IF('Cluster and supercluster annot.'!$C25='Cluster and supercluster annot.'!$C24,'Cluster and supercluster annot.'!G25+T24,'Cluster and supercluster annot.'!G25)</f>
        <v>52486</v>
      </c>
      <c r="U25">
        <f>IF('Cluster and supercluster annot.'!$C25='Cluster and supercluster annot.'!$C24,'Cluster and supercluster annot.'!H25+U24,'Cluster and supercluster annot.'!H25)</f>
        <v>52443</v>
      </c>
      <c r="V25">
        <f>IF('Cluster and supercluster annot.'!$C25='Cluster and supercluster annot.'!$C24,'Cluster and supercluster annot.'!I25+V24,'Cluster and supercluster annot.'!I25)</f>
        <v>52247</v>
      </c>
      <c r="W25">
        <f>IF('Cluster and supercluster annot.'!$C25='Cluster and supercluster annot.'!$C24,'Cluster and supercluster annot.'!J25+W24,'Cluster and supercluster annot.'!J25)</f>
        <v>132</v>
      </c>
      <c r="X25">
        <f>IF('Cluster and supercluster annot.'!$C25='Cluster and supercluster annot.'!$C24,'Cluster and supercluster annot.'!K25+X24,'Cluster and supercluster annot.'!K25)</f>
        <v>114</v>
      </c>
      <c r="Y25">
        <f>IF('Cluster and supercluster annot.'!$C25='Cluster and supercluster annot.'!$C24,'Cluster and supercluster annot.'!L25+Y24,'Cluster and supercluster annot.'!L25)</f>
        <v>99</v>
      </c>
      <c r="Z25">
        <f>IF('Cluster and supercluster annot.'!$C25='Cluster and supercluster annot.'!$C26,'Cluster and supercluster annot.'!$AA$5,Q25)</f>
        <v>0</v>
      </c>
      <c r="AA25">
        <f>IF('Cluster and supercluster annot.'!$C25='Cluster and supercluster annot.'!$C26,'Cluster and supercluster annot.'!$AA$5,R25)</f>
        <v>0</v>
      </c>
      <c r="AB25">
        <f>IF('Cluster and supercluster annot.'!$C25='Cluster and supercluster annot.'!$C26,'Cluster and supercluster annot.'!$AA$5,S25)</f>
        <v>0</v>
      </c>
      <c r="AC25">
        <f>IF('Cluster and supercluster annot.'!$C25='Cluster and supercluster annot.'!$C26,'Cluster and supercluster annot.'!$AA$5,T25)</f>
        <v>0</v>
      </c>
      <c r="AD25">
        <f>IF('Cluster and supercluster annot.'!$C25='Cluster and supercluster annot.'!$C26,'Cluster and supercluster annot.'!$AA$5,U25)</f>
        <v>0</v>
      </c>
      <c r="AE25">
        <f>IF('Cluster and supercluster annot.'!$C25='Cluster and supercluster annot.'!$C26,'Cluster and supercluster annot.'!$AA$5,V25)</f>
        <v>0</v>
      </c>
      <c r="AF25">
        <f>IF('Cluster and supercluster annot.'!$C25='Cluster and supercluster annot.'!$C26,'Cluster and supercluster annot.'!$AA$5,W25)</f>
        <v>0</v>
      </c>
      <c r="AG25">
        <f>IF('Cluster and supercluster annot.'!$C25='Cluster and supercluster annot.'!$C26,'Cluster and supercluster annot.'!$AA$5,X25)</f>
        <v>0</v>
      </c>
      <c r="AH25">
        <f>IF('Cluster and supercluster annot.'!$C25='Cluster and supercluster annot.'!$C26,'Cluster and supercluster annot.'!$AA$5,Y25)</f>
        <v>0</v>
      </c>
      <c r="AI25">
        <f t="shared" si="0"/>
        <v>0</v>
      </c>
    </row>
    <row r="26" spans="1:35" x14ac:dyDescent="0.25">
      <c r="A26">
        <v>55</v>
      </c>
      <c r="B26">
        <v>25</v>
      </c>
      <c r="C26">
        <v>1</v>
      </c>
      <c r="D26" s="9">
        <v>1</v>
      </c>
      <c r="E26">
        <v>5</v>
      </c>
      <c r="F26">
        <v>0</v>
      </c>
      <c r="G26">
        <v>1782</v>
      </c>
      <c r="H26">
        <v>1733</v>
      </c>
      <c r="I26">
        <v>1702</v>
      </c>
      <c r="J26">
        <v>6</v>
      </c>
      <c r="K26">
        <v>1</v>
      </c>
      <c r="L26">
        <v>2</v>
      </c>
      <c r="M26" t="s">
        <v>81</v>
      </c>
      <c r="N26" t="s">
        <v>9</v>
      </c>
      <c r="O26" t="s">
        <v>82</v>
      </c>
      <c r="Q26" s="9">
        <f>IF('Cluster and supercluster annot.'!$C26='Cluster and supercluster annot.'!$C25,'Cluster and supercluster annot.'!D26+Q25,'Cluster and supercluster annot.'!D26)</f>
        <v>62</v>
      </c>
      <c r="R26">
        <f>IF('Cluster and supercluster annot.'!$C26='Cluster and supercluster annot.'!$C25,'Cluster and supercluster annot.'!E26+R25,'Cluster and supercluster annot.'!E26)</f>
        <v>168</v>
      </c>
      <c r="S26">
        <f>IF('Cluster and supercluster annot.'!$C26='Cluster and supercluster annot.'!$C25,'Cluster and supercluster annot.'!F26+S25,'Cluster and supercluster annot.'!F26)</f>
        <v>82</v>
      </c>
      <c r="T26">
        <f>IF('Cluster and supercluster annot.'!$C26='Cluster and supercluster annot.'!$C25,'Cluster and supercluster annot.'!G26+T25,'Cluster and supercluster annot.'!G26)</f>
        <v>54268</v>
      </c>
      <c r="U26">
        <f>IF('Cluster and supercluster annot.'!$C26='Cluster and supercluster annot.'!$C25,'Cluster and supercluster annot.'!H26+U25,'Cluster and supercluster annot.'!H26)</f>
        <v>54176</v>
      </c>
      <c r="V26">
        <f>IF('Cluster and supercluster annot.'!$C26='Cluster and supercluster annot.'!$C25,'Cluster and supercluster annot.'!I26+V25,'Cluster and supercluster annot.'!I26)</f>
        <v>53949</v>
      </c>
      <c r="W26">
        <f>IF('Cluster and supercluster annot.'!$C26='Cluster and supercluster annot.'!$C25,'Cluster and supercluster annot.'!J26+W25,'Cluster and supercluster annot.'!J26)</f>
        <v>138</v>
      </c>
      <c r="X26">
        <f>IF('Cluster and supercluster annot.'!$C26='Cluster and supercluster annot.'!$C25,'Cluster and supercluster annot.'!K26+X25,'Cluster and supercluster annot.'!K26)</f>
        <v>115</v>
      </c>
      <c r="Y26">
        <f>IF('Cluster and supercluster annot.'!$C26='Cluster and supercluster annot.'!$C25,'Cluster and supercluster annot.'!L26+Y25,'Cluster and supercluster annot.'!L26)</f>
        <v>101</v>
      </c>
      <c r="Z26">
        <f>IF('Cluster and supercluster annot.'!$C26='Cluster and supercluster annot.'!$C27,'Cluster and supercluster annot.'!$AA$5,Q26)</f>
        <v>0</v>
      </c>
      <c r="AA26">
        <f>IF('Cluster and supercluster annot.'!$C26='Cluster and supercluster annot.'!$C27,'Cluster and supercluster annot.'!$AA$5,R26)</f>
        <v>0</v>
      </c>
      <c r="AB26">
        <f>IF('Cluster and supercluster annot.'!$C26='Cluster and supercluster annot.'!$C27,'Cluster and supercluster annot.'!$AA$5,S26)</f>
        <v>0</v>
      </c>
      <c r="AC26">
        <f>IF('Cluster and supercluster annot.'!$C26='Cluster and supercluster annot.'!$C27,'Cluster and supercluster annot.'!$AA$5,T26)</f>
        <v>0</v>
      </c>
      <c r="AD26">
        <f>IF('Cluster and supercluster annot.'!$C26='Cluster and supercluster annot.'!$C27,'Cluster and supercluster annot.'!$AA$5,U26)</f>
        <v>0</v>
      </c>
      <c r="AE26">
        <f>IF('Cluster and supercluster annot.'!$C26='Cluster and supercluster annot.'!$C27,'Cluster and supercluster annot.'!$AA$5,V26)</f>
        <v>0</v>
      </c>
      <c r="AF26">
        <f>IF('Cluster and supercluster annot.'!$C26='Cluster and supercluster annot.'!$C27,'Cluster and supercluster annot.'!$AA$5,W26)</f>
        <v>0</v>
      </c>
      <c r="AG26">
        <f>IF('Cluster and supercluster annot.'!$C26='Cluster and supercluster annot.'!$C27,'Cluster and supercluster annot.'!$AA$5,X26)</f>
        <v>0</v>
      </c>
      <c r="AH26">
        <f>IF('Cluster and supercluster annot.'!$C26='Cluster and supercluster annot.'!$C27,'Cluster and supercluster annot.'!$AA$5,Y26)</f>
        <v>0</v>
      </c>
      <c r="AI26">
        <f t="shared" si="0"/>
        <v>0</v>
      </c>
    </row>
    <row r="27" spans="1:35" x14ac:dyDescent="0.25">
      <c r="A27">
        <v>56</v>
      </c>
      <c r="B27">
        <v>27</v>
      </c>
      <c r="C27">
        <v>1</v>
      </c>
      <c r="D27" s="9">
        <v>2</v>
      </c>
      <c r="E27">
        <v>4</v>
      </c>
      <c r="F27">
        <v>3</v>
      </c>
      <c r="G27">
        <v>1692</v>
      </c>
      <c r="H27">
        <v>1723</v>
      </c>
      <c r="I27">
        <v>1675</v>
      </c>
      <c r="J27">
        <v>1</v>
      </c>
      <c r="K27">
        <v>2</v>
      </c>
      <c r="L27">
        <v>4</v>
      </c>
      <c r="M27" t="s">
        <v>9</v>
      </c>
      <c r="N27" t="s">
        <v>9</v>
      </c>
      <c r="O27" t="s">
        <v>82</v>
      </c>
      <c r="Q27" s="9">
        <f>IF('Cluster and supercluster annot.'!$C27='Cluster and supercluster annot.'!$C26,'Cluster and supercluster annot.'!D27+Q26,'Cluster and supercluster annot.'!D27)</f>
        <v>64</v>
      </c>
      <c r="R27">
        <f>IF('Cluster and supercluster annot.'!$C27='Cluster and supercluster annot.'!$C26,'Cluster and supercluster annot.'!E27+R26,'Cluster and supercluster annot.'!E27)</f>
        <v>172</v>
      </c>
      <c r="S27">
        <f>IF('Cluster and supercluster annot.'!$C27='Cluster and supercluster annot.'!$C26,'Cluster and supercluster annot.'!F27+S26,'Cluster and supercluster annot.'!F27)</f>
        <v>85</v>
      </c>
      <c r="T27">
        <f>IF('Cluster and supercluster annot.'!$C27='Cluster and supercluster annot.'!$C26,'Cluster and supercluster annot.'!G27+T26,'Cluster and supercluster annot.'!G27)</f>
        <v>55960</v>
      </c>
      <c r="U27">
        <f>IF('Cluster and supercluster annot.'!$C27='Cluster and supercluster annot.'!$C26,'Cluster and supercluster annot.'!H27+U26,'Cluster and supercluster annot.'!H27)</f>
        <v>55899</v>
      </c>
      <c r="V27">
        <f>IF('Cluster and supercluster annot.'!$C27='Cluster and supercluster annot.'!$C26,'Cluster and supercluster annot.'!I27+V26,'Cluster and supercluster annot.'!I27)</f>
        <v>55624</v>
      </c>
      <c r="W27">
        <f>IF('Cluster and supercluster annot.'!$C27='Cluster and supercluster annot.'!$C26,'Cluster and supercluster annot.'!J27+W26,'Cluster and supercluster annot.'!J27)</f>
        <v>139</v>
      </c>
      <c r="X27">
        <f>IF('Cluster and supercluster annot.'!$C27='Cluster and supercluster annot.'!$C26,'Cluster and supercluster annot.'!K27+X26,'Cluster and supercluster annot.'!K27)</f>
        <v>117</v>
      </c>
      <c r="Y27">
        <f>IF('Cluster and supercluster annot.'!$C27='Cluster and supercluster annot.'!$C26,'Cluster and supercluster annot.'!L27+Y26,'Cluster and supercluster annot.'!L27)</f>
        <v>105</v>
      </c>
      <c r="Z27">
        <f>IF('Cluster and supercluster annot.'!$C27='Cluster and supercluster annot.'!$C28,'Cluster and supercluster annot.'!$AA$5,Q27)</f>
        <v>0</v>
      </c>
      <c r="AA27">
        <f>IF('Cluster and supercluster annot.'!$C27='Cluster and supercluster annot.'!$C28,'Cluster and supercluster annot.'!$AA$5,R27)</f>
        <v>0</v>
      </c>
      <c r="AB27">
        <f>IF('Cluster and supercluster annot.'!$C27='Cluster and supercluster annot.'!$C28,'Cluster and supercluster annot.'!$AA$5,S27)</f>
        <v>0</v>
      </c>
      <c r="AC27">
        <f>IF('Cluster and supercluster annot.'!$C27='Cluster and supercluster annot.'!$C28,'Cluster and supercluster annot.'!$AA$5,T27)</f>
        <v>0</v>
      </c>
      <c r="AD27">
        <f>IF('Cluster and supercluster annot.'!$C27='Cluster and supercluster annot.'!$C28,'Cluster and supercluster annot.'!$AA$5,U27)</f>
        <v>0</v>
      </c>
      <c r="AE27">
        <f>IF('Cluster and supercluster annot.'!$C27='Cluster and supercluster annot.'!$C28,'Cluster and supercluster annot.'!$AA$5,V27)</f>
        <v>0</v>
      </c>
      <c r="AF27">
        <f>IF('Cluster and supercluster annot.'!$C27='Cluster and supercluster annot.'!$C28,'Cluster and supercluster annot.'!$AA$5,W27)</f>
        <v>0</v>
      </c>
      <c r="AG27">
        <f>IF('Cluster and supercluster annot.'!$C27='Cluster and supercluster annot.'!$C28,'Cluster and supercluster annot.'!$AA$5,X27)</f>
        <v>0</v>
      </c>
      <c r="AH27">
        <f>IF('Cluster and supercluster annot.'!$C27='Cluster and supercluster annot.'!$C28,'Cluster and supercluster annot.'!$AA$5,Y27)</f>
        <v>0</v>
      </c>
      <c r="AI27">
        <f t="shared" si="0"/>
        <v>0</v>
      </c>
    </row>
    <row r="28" spans="1:35" x14ac:dyDescent="0.25">
      <c r="A28">
        <v>63</v>
      </c>
      <c r="B28">
        <v>1</v>
      </c>
      <c r="C28">
        <v>1</v>
      </c>
      <c r="D28" s="9">
        <v>0</v>
      </c>
      <c r="E28">
        <v>2</v>
      </c>
      <c r="F28">
        <v>4</v>
      </c>
      <c r="G28">
        <v>1601</v>
      </c>
      <c r="H28">
        <v>1658</v>
      </c>
      <c r="I28">
        <v>1590</v>
      </c>
      <c r="J28">
        <v>0</v>
      </c>
      <c r="K28">
        <v>3</v>
      </c>
      <c r="L28">
        <v>0</v>
      </c>
      <c r="M28" t="s">
        <v>9</v>
      </c>
      <c r="N28" t="s">
        <v>9</v>
      </c>
      <c r="O28" t="s">
        <v>82</v>
      </c>
      <c r="Q28" s="9">
        <f>IF('Cluster and supercluster annot.'!$C28='Cluster and supercluster annot.'!$C27,'Cluster and supercluster annot.'!D28+Q27,'Cluster and supercluster annot.'!D28)</f>
        <v>64</v>
      </c>
      <c r="R28">
        <f>IF('Cluster and supercluster annot.'!$C28='Cluster and supercluster annot.'!$C27,'Cluster and supercluster annot.'!E28+R27,'Cluster and supercluster annot.'!E28)</f>
        <v>174</v>
      </c>
      <c r="S28">
        <f>IF('Cluster and supercluster annot.'!$C28='Cluster and supercluster annot.'!$C27,'Cluster and supercluster annot.'!F28+S27,'Cluster and supercluster annot.'!F28)</f>
        <v>89</v>
      </c>
      <c r="T28">
        <f>IF('Cluster and supercluster annot.'!$C28='Cluster and supercluster annot.'!$C27,'Cluster and supercluster annot.'!G28+T27,'Cluster and supercluster annot.'!G28)</f>
        <v>57561</v>
      </c>
      <c r="U28">
        <f>IF('Cluster and supercluster annot.'!$C28='Cluster and supercluster annot.'!$C27,'Cluster and supercluster annot.'!H28+U27,'Cluster and supercluster annot.'!H28)</f>
        <v>57557</v>
      </c>
      <c r="V28">
        <f>IF('Cluster and supercluster annot.'!$C28='Cluster and supercluster annot.'!$C27,'Cluster and supercluster annot.'!I28+V27,'Cluster and supercluster annot.'!I28)</f>
        <v>57214</v>
      </c>
      <c r="W28">
        <f>IF('Cluster and supercluster annot.'!$C28='Cluster and supercluster annot.'!$C27,'Cluster and supercluster annot.'!J28+W27,'Cluster and supercluster annot.'!J28)</f>
        <v>139</v>
      </c>
      <c r="X28">
        <f>IF('Cluster and supercluster annot.'!$C28='Cluster and supercluster annot.'!$C27,'Cluster and supercluster annot.'!K28+X27,'Cluster and supercluster annot.'!K28)</f>
        <v>120</v>
      </c>
      <c r="Y28">
        <f>IF('Cluster and supercluster annot.'!$C28='Cluster and supercluster annot.'!$C27,'Cluster and supercluster annot.'!L28+Y27,'Cluster and supercluster annot.'!L28)</f>
        <v>105</v>
      </c>
      <c r="Z28">
        <f>IF('Cluster and supercluster annot.'!$C28='Cluster and supercluster annot.'!$C29,'Cluster and supercluster annot.'!$AA$5,Q28)</f>
        <v>0</v>
      </c>
      <c r="AA28">
        <f>IF('Cluster and supercluster annot.'!$C28='Cluster and supercluster annot.'!$C29,'Cluster and supercluster annot.'!$AA$5,R28)</f>
        <v>0</v>
      </c>
      <c r="AB28">
        <f>IF('Cluster and supercluster annot.'!$C28='Cluster and supercluster annot.'!$C29,'Cluster and supercluster annot.'!$AA$5,S28)</f>
        <v>0</v>
      </c>
      <c r="AC28">
        <f>IF('Cluster and supercluster annot.'!$C28='Cluster and supercluster annot.'!$C29,'Cluster and supercluster annot.'!$AA$5,T28)</f>
        <v>0</v>
      </c>
      <c r="AD28">
        <f>IF('Cluster and supercluster annot.'!$C28='Cluster and supercluster annot.'!$C29,'Cluster and supercluster annot.'!$AA$5,U28)</f>
        <v>0</v>
      </c>
      <c r="AE28">
        <f>IF('Cluster and supercluster annot.'!$C28='Cluster and supercluster annot.'!$C29,'Cluster and supercluster annot.'!$AA$5,V28)</f>
        <v>0</v>
      </c>
      <c r="AF28">
        <f>IF('Cluster and supercluster annot.'!$C28='Cluster and supercluster annot.'!$C29,'Cluster and supercluster annot.'!$AA$5,W28)</f>
        <v>0</v>
      </c>
      <c r="AG28">
        <f>IF('Cluster and supercluster annot.'!$C28='Cluster and supercluster annot.'!$C29,'Cluster and supercluster annot.'!$AA$5,X28)</f>
        <v>0</v>
      </c>
      <c r="AH28">
        <f>IF('Cluster and supercluster annot.'!$C28='Cluster and supercluster annot.'!$C29,'Cluster and supercluster annot.'!$AA$5,Y28)</f>
        <v>0</v>
      </c>
      <c r="AI28">
        <f t="shared" si="0"/>
        <v>0</v>
      </c>
    </row>
    <row r="29" spans="1:35" x14ac:dyDescent="0.25">
      <c r="A29">
        <v>67</v>
      </c>
      <c r="B29">
        <v>1</v>
      </c>
      <c r="C29">
        <v>1</v>
      </c>
      <c r="D29" s="9">
        <v>0</v>
      </c>
      <c r="E29">
        <v>6</v>
      </c>
      <c r="F29">
        <v>6</v>
      </c>
      <c r="G29">
        <v>1513</v>
      </c>
      <c r="H29">
        <v>1552</v>
      </c>
      <c r="I29">
        <v>1612</v>
      </c>
      <c r="J29">
        <v>0</v>
      </c>
      <c r="K29">
        <v>0</v>
      </c>
      <c r="L29">
        <v>4</v>
      </c>
      <c r="M29" t="s">
        <v>9</v>
      </c>
      <c r="N29" t="s">
        <v>9</v>
      </c>
      <c r="O29" t="s">
        <v>82</v>
      </c>
      <c r="Q29" s="9">
        <f>IF('Cluster and supercluster annot.'!$C29='Cluster and supercluster annot.'!$C28,'Cluster and supercluster annot.'!D29+Q28,'Cluster and supercluster annot.'!D29)</f>
        <v>64</v>
      </c>
      <c r="R29">
        <f>IF('Cluster and supercluster annot.'!$C29='Cluster and supercluster annot.'!$C28,'Cluster and supercluster annot.'!E29+R28,'Cluster and supercluster annot.'!E29)</f>
        <v>180</v>
      </c>
      <c r="S29">
        <f>IF('Cluster and supercluster annot.'!$C29='Cluster and supercluster annot.'!$C28,'Cluster and supercluster annot.'!F29+S28,'Cluster and supercluster annot.'!F29)</f>
        <v>95</v>
      </c>
      <c r="T29">
        <f>IF('Cluster and supercluster annot.'!$C29='Cluster and supercluster annot.'!$C28,'Cluster and supercluster annot.'!G29+T28,'Cluster and supercluster annot.'!G29)</f>
        <v>59074</v>
      </c>
      <c r="U29">
        <f>IF('Cluster and supercluster annot.'!$C29='Cluster and supercluster annot.'!$C28,'Cluster and supercluster annot.'!H29+U28,'Cluster and supercluster annot.'!H29)</f>
        <v>59109</v>
      </c>
      <c r="V29">
        <f>IF('Cluster and supercluster annot.'!$C29='Cluster and supercluster annot.'!$C28,'Cluster and supercluster annot.'!I29+V28,'Cluster and supercluster annot.'!I29)</f>
        <v>58826</v>
      </c>
      <c r="W29">
        <f>IF('Cluster and supercluster annot.'!$C29='Cluster and supercluster annot.'!$C28,'Cluster and supercluster annot.'!J29+W28,'Cluster and supercluster annot.'!J29)</f>
        <v>139</v>
      </c>
      <c r="X29">
        <f>IF('Cluster and supercluster annot.'!$C29='Cluster and supercluster annot.'!$C28,'Cluster and supercluster annot.'!K29+X28,'Cluster and supercluster annot.'!K29)</f>
        <v>120</v>
      </c>
      <c r="Y29">
        <f>IF('Cluster and supercluster annot.'!$C29='Cluster and supercluster annot.'!$C28,'Cluster and supercluster annot.'!L29+Y28,'Cluster and supercluster annot.'!L29)</f>
        <v>109</v>
      </c>
      <c r="Z29">
        <f>IF('Cluster and supercluster annot.'!$C29='Cluster and supercluster annot.'!$C30,'Cluster and supercluster annot.'!$AA$5,Q29)</f>
        <v>0</v>
      </c>
      <c r="AA29">
        <f>IF('Cluster and supercluster annot.'!$C29='Cluster and supercluster annot.'!$C30,'Cluster and supercluster annot.'!$AA$5,R29)</f>
        <v>0</v>
      </c>
      <c r="AB29">
        <f>IF('Cluster and supercluster annot.'!$C29='Cluster and supercluster annot.'!$C30,'Cluster and supercluster annot.'!$AA$5,S29)</f>
        <v>0</v>
      </c>
      <c r="AC29">
        <f>IF('Cluster and supercluster annot.'!$C29='Cluster and supercluster annot.'!$C30,'Cluster and supercluster annot.'!$AA$5,T29)</f>
        <v>0</v>
      </c>
      <c r="AD29">
        <f>IF('Cluster and supercluster annot.'!$C29='Cluster and supercluster annot.'!$C30,'Cluster and supercluster annot.'!$AA$5,U29)</f>
        <v>0</v>
      </c>
      <c r="AE29">
        <f>IF('Cluster and supercluster annot.'!$C29='Cluster and supercluster annot.'!$C30,'Cluster and supercluster annot.'!$AA$5,V29)</f>
        <v>0</v>
      </c>
      <c r="AF29">
        <f>IF('Cluster and supercluster annot.'!$C29='Cluster and supercluster annot.'!$C30,'Cluster and supercluster annot.'!$AA$5,W29)</f>
        <v>0</v>
      </c>
      <c r="AG29">
        <f>IF('Cluster and supercluster annot.'!$C29='Cluster and supercluster annot.'!$C30,'Cluster and supercluster annot.'!$AA$5,X29)</f>
        <v>0</v>
      </c>
      <c r="AH29">
        <f>IF('Cluster and supercluster annot.'!$C29='Cluster and supercluster annot.'!$C30,'Cluster and supercluster annot.'!$AA$5,Y29)</f>
        <v>0</v>
      </c>
      <c r="AI29">
        <f t="shared" si="0"/>
        <v>0</v>
      </c>
    </row>
    <row r="30" spans="1:35" x14ac:dyDescent="0.25">
      <c r="A30">
        <v>70</v>
      </c>
      <c r="B30">
        <v>1</v>
      </c>
      <c r="C30">
        <v>1</v>
      </c>
      <c r="D30" s="9">
        <v>0</v>
      </c>
      <c r="E30">
        <v>2</v>
      </c>
      <c r="F30">
        <v>0</v>
      </c>
      <c r="G30">
        <v>1492</v>
      </c>
      <c r="H30">
        <v>1425</v>
      </c>
      <c r="I30">
        <v>1343</v>
      </c>
      <c r="J30">
        <v>6</v>
      </c>
      <c r="K30">
        <v>0</v>
      </c>
      <c r="L30">
        <v>4</v>
      </c>
      <c r="M30" t="s">
        <v>9</v>
      </c>
      <c r="N30" t="s">
        <v>9</v>
      </c>
      <c r="O30" t="s">
        <v>82</v>
      </c>
      <c r="Q30" s="9">
        <f>IF('Cluster and supercluster annot.'!$C30='Cluster and supercluster annot.'!$C29,'Cluster and supercluster annot.'!D30+Q29,'Cluster and supercluster annot.'!D30)</f>
        <v>64</v>
      </c>
      <c r="R30">
        <f>IF('Cluster and supercluster annot.'!$C30='Cluster and supercluster annot.'!$C29,'Cluster and supercluster annot.'!E30+R29,'Cluster and supercluster annot.'!E30)</f>
        <v>182</v>
      </c>
      <c r="S30">
        <f>IF('Cluster and supercluster annot.'!$C30='Cluster and supercluster annot.'!$C29,'Cluster and supercluster annot.'!F30+S29,'Cluster and supercluster annot.'!F30)</f>
        <v>95</v>
      </c>
      <c r="T30">
        <f>IF('Cluster and supercluster annot.'!$C30='Cluster and supercluster annot.'!$C29,'Cluster and supercluster annot.'!G30+T29,'Cluster and supercluster annot.'!G30)</f>
        <v>60566</v>
      </c>
      <c r="U30">
        <f>IF('Cluster and supercluster annot.'!$C30='Cluster and supercluster annot.'!$C29,'Cluster and supercluster annot.'!H30+U29,'Cluster and supercluster annot.'!H30)</f>
        <v>60534</v>
      </c>
      <c r="V30">
        <f>IF('Cluster and supercluster annot.'!$C30='Cluster and supercluster annot.'!$C29,'Cluster and supercluster annot.'!I30+V29,'Cluster and supercluster annot.'!I30)</f>
        <v>60169</v>
      </c>
      <c r="W30">
        <f>IF('Cluster and supercluster annot.'!$C30='Cluster and supercluster annot.'!$C29,'Cluster and supercluster annot.'!J30+W29,'Cluster and supercluster annot.'!J30)</f>
        <v>145</v>
      </c>
      <c r="X30">
        <f>IF('Cluster and supercluster annot.'!$C30='Cluster and supercluster annot.'!$C29,'Cluster and supercluster annot.'!K30+X29,'Cluster and supercluster annot.'!K30)</f>
        <v>120</v>
      </c>
      <c r="Y30">
        <f>IF('Cluster and supercluster annot.'!$C30='Cluster and supercluster annot.'!$C29,'Cluster and supercluster annot.'!L30+Y29,'Cluster and supercluster annot.'!L30)</f>
        <v>113</v>
      </c>
      <c r="Z30">
        <f>IF('Cluster and supercluster annot.'!$C30='Cluster and supercluster annot.'!$C31,'Cluster and supercluster annot.'!$AA$5,Q30)</f>
        <v>0</v>
      </c>
      <c r="AA30">
        <f>IF('Cluster and supercluster annot.'!$C30='Cluster and supercluster annot.'!$C31,'Cluster and supercluster annot.'!$AA$5,R30)</f>
        <v>0</v>
      </c>
      <c r="AB30">
        <f>IF('Cluster and supercluster annot.'!$C30='Cluster and supercluster annot.'!$C31,'Cluster and supercluster annot.'!$AA$5,S30)</f>
        <v>0</v>
      </c>
      <c r="AC30">
        <f>IF('Cluster and supercluster annot.'!$C30='Cluster and supercluster annot.'!$C31,'Cluster and supercluster annot.'!$AA$5,T30)</f>
        <v>0</v>
      </c>
      <c r="AD30">
        <f>IF('Cluster and supercluster annot.'!$C30='Cluster and supercluster annot.'!$C31,'Cluster and supercluster annot.'!$AA$5,U30)</f>
        <v>0</v>
      </c>
      <c r="AE30">
        <f>IF('Cluster and supercluster annot.'!$C30='Cluster and supercluster annot.'!$C31,'Cluster and supercluster annot.'!$AA$5,V30)</f>
        <v>0</v>
      </c>
      <c r="AF30">
        <f>IF('Cluster and supercluster annot.'!$C30='Cluster and supercluster annot.'!$C31,'Cluster and supercluster annot.'!$AA$5,W30)</f>
        <v>0</v>
      </c>
      <c r="AG30">
        <f>IF('Cluster and supercluster annot.'!$C30='Cluster and supercluster annot.'!$C31,'Cluster and supercluster annot.'!$AA$5,X30)</f>
        <v>0</v>
      </c>
      <c r="AH30">
        <f>IF('Cluster and supercluster annot.'!$C30='Cluster and supercluster annot.'!$C31,'Cluster and supercluster annot.'!$AA$5,Y30)</f>
        <v>0</v>
      </c>
      <c r="AI30">
        <f t="shared" si="0"/>
        <v>0</v>
      </c>
    </row>
    <row r="31" spans="1:35" x14ac:dyDescent="0.25">
      <c r="A31">
        <v>72</v>
      </c>
      <c r="B31">
        <v>1</v>
      </c>
      <c r="C31">
        <v>1</v>
      </c>
      <c r="D31" s="9">
        <v>0</v>
      </c>
      <c r="E31">
        <v>2</v>
      </c>
      <c r="F31">
        <v>0</v>
      </c>
      <c r="G31">
        <v>1387</v>
      </c>
      <c r="H31">
        <v>1383</v>
      </c>
      <c r="I31">
        <v>1429</v>
      </c>
      <c r="J31">
        <v>2</v>
      </c>
      <c r="K31">
        <v>3</v>
      </c>
      <c r="L31">
        <v>5</v>
      </c>
      <c r="M31" t="s">
        <v>9</v>
      </c>
      <c r="N31" t="s">
        <v>9</v>
      </c>
      <c r="O31" t="s">
        <v>82</v>
      </c>
      <c r="Q31" s="9">
        <f>IF('Cluster and supercluster annot.'!$C31='Cluster and supercluster annot.'!$C30,'Cluster and supercluster annot.'!D31+Q30,'Cluster and supercluster annot.'!D31)</f>
        <v>64</v>
      </c>
      <c r="R31">
        <f>IF('Cluster and supercluster annot.'!$C31='Cluster and supercluster annot.'!$C30,'Cluster and supercluster annot.'!E31+R30,'Cluster and supercluster annot.'!E31)</f>
        <v>184</v>
      </c>
      <c r="S31">
        <f>IF('Cluster and supercluster annot.'!$C31='Cluster and supercluster annot.'!$C30,'Cluster and supercluster annot.'!F31+S30,'Cluster and supercluster annot.'!F31)</f>
        <v>95</v>
      </c>
      <c r="T31">
        <f>IF('Cluster and supercluster annot.'!$C31='Cluster and supercluster annot.'!$C30,'Cluster and supercluster annot.'!G31+T30,'Cluster and supercluster annot.'!G31)</f>
        <v>61953</v>
      </c>
      <c r="U31">
        <f>IF('Cluster and supercluster annot.'!$C31='Cluster and supercluster annot.'!$C30,'Cluster and supercluster annot.'!H31+U30,'Cluster and supercluster annot.'!H31)</f>
        <v>61917</v>
      </c>
      <c r="V31">
        <f>IF('Cluster and supercluster annot.'!$C31='Cluster and supercluster annot.'!$C30,'Cluster and supercluster annot.'!I31+V30,'Cluster and supercluster annot.'!I31)</f>
        <v>61598</v>
      </c>
      <c r="W31">
        <f>IF('Cluster and supercluster annot.'!$C31='Cluster and supercluster annot.'!$C30,'Cluster and supercluster annot.'!J31+W30,'Cluster and supercluster annot.'!J31)</f>
        <v>147</v>
      </c>
      <c r="X31">
        <f>IF('Cluster and supercluster annot.'!$C31='Cluster and supercluster annot.'!$C30,'Cluster and supercluster annot.'!K31+X30,'Cluster and supercluster annot.'!K31)</f>
        <v>123</v>
      </c>
      <c r="Y31">
        <f>IF('Cluster and supercluster annot.'!$C31='Cluster and supercluster annot.'!$C30,'Cluster and supercluster annot.'!L31+Y30,'Cluster and supercluster annot.'!L31)</f>
        <v>118</v>
      </c>
      <c r="Z31">
        <f>IF('Cluster and supercluster annot.'!$C31='Cluster and supercluster annot.'!$C32,'Cluster and supercluster annot.'!$AA$5,Q31)</f>
        <v>0</v>
      </c>
      <c r="AA31">
        <f>IF('Cluster and supercluster annot.'!$C31='Cluster and supercluster annot.'!$C32,'Cluster and supercluster annot.'!$AA$5,R31)</f>
        <v>0</v>
      </c>
      <c r="AB31">
        <f>IF('Cluster and supercluster annot.'!$C31='Cluster and supercluster annot.'!$C32,'Cluster and supercluster annot.'!$AA$5,S31)</f>
        <v>0</v>
      </c>
      <c r="AC31">
        <f>IF('Cluster and supercluster annot.'!$C31='Cluster and supercluster annot.'!$C32,'Cluster and supercluster annot.'!$AA$5,T31)</f>
        <v>0</v>
      </c>
      <c r="AD31">
        <f>IF('Cluster and supercluster annot.'!$C31='Cluster and supercluster annot.'!$C32,'Cluster and supercluster annot.'!$AA$5,U31)</f>
        <v>0</v>
      </c>
      <c r="AE31">
        <f>IF('Cluster and supercluster annot.'!$C31='Cluster and supercluster annot.'!$C32,'Cluster and supercluster annot.'!$AA$5,V31)</f>
        <v>0</v>
      </c>
      <c r="AF31">
        <f>IF('Cluster and supercluster annot.'!$C31='Cluster and supercluster annot.'!$C32,'Cluster and supercluster annot.'!$AA$5,W31)</f>
        <v>0</v>
      </c>
      <c r="AG31">
        <f>IF('Cluster and supercluster annot.'!$C31='Cluster and supercluster annot.'!$C32,'Cluster and supercluster annot.'!$AA$5,X31)</f>
        <v>0</v>
      </c>
      <c r="AH31">
        <f>IF('Cluster and supercluster annot.'!$C31='Cluster and supercluster annot.'!$C32,'Cluster and supercluster annot.'!$AA$5,Y31)</f>
        <v>0</v>
      </c>
      <c r="AI31">
        <f t="shared" si="0"/>
        <v>0</v>
      </c>
    </row>
    <row r="32" spans="1:35" x14ac:dyDescent="0.25">
      <c r="A32">
        <v>82</v>
      </c>
      <c r="B32">
        <v>1</v>
      </c>
      <c r="C32">
        <v>1</v>
      </c>
      <c r="D32" s="9">
        <v>2</v>
      </c>
      <c r="E32">
        <v>3</v>
      </c>
      <c r="F32">
        <v>2</v>
      </c>
      <c r="G32">
        <v>1369</v>
      </c>
      <c r="H32">
        <v>1231</v>
      </c>
      <c r="I32">
        <v>1310</v>
      </c>
      <c r="J32">
        <v>3</v>
      </c>
      <c r="K32">
        <v>2</v>
      </c>
      <c r="L32">
        <v>5</v>
      </c>
      <c r="M32" t="s">
        <v>9</v>
      </c>
      <c r="N32" t="s">
        <v>9</v>
      </c>
      <c r="O32" t="s">
        <v>82</v>
      </c>
      <c r="Q32" s="9">
        <f>IF('Cluster and supercluster annot.'!$C32='Cluster and supercluster annot.'!$C31,'Cluster and supercluster annot.'!D32+Q31,'Cluster and supercluster annot.'!D32)</f>
        <v>66</v>
      </c>
      <c r="R32">
        <f>IF('Cluster and supercluster annot.'!$C32='Cluster and supercluster annot.'!$C31,'Cluster and supercluster annot.'!E32+R31,'Cluster and supercluster annot.'!E32)</f>
        <v>187</v>
      </c>
      <c r="S32">
        <f>IF('Cluster and supercluster annot.'!$C32='Cluster and supercluster annot.'!$C31,'Cluster and supercluster annot.'!F32+S31,'Cluster and supercluster annot.'!F32)</f>
        <v>97</v>
      </c>
      <c r="T32">
        <f>IF('Cluster and supercluster annot.'!$C32='Cluster and supercluster annot.'!$C31,'Cluster and supercluster annot.'!G32+T31,'Cluster and supercluster annot.'!G32)</f>
        <v>63322</v>
      </c>
      <c r="U32">
        <f>IF('Cluster and supercluster annot.'!$C32='Cluster and supercluster annot.'!$C31,'Cluster and supercluster annot.'!H32+U31,'Cluster and supercluster annot.'!H32)</f>
        <v>63148</v>
      </c>
      <c r="V32">
        <f>IF('Cluster and supercluster annot.'!$C32='Cluster and supercluster annot.'!$C31,'Cluster and supercluster annot.'!I32+V31,'Cluster and supercluster annot.'!I32)</f>
        <v>62908</v>
      </c>
      <c r="W32">
        <f>IF('Cluster and supercluster annot.'!$C32='Cluster and supercluster annot.'!$C31,'Cluster and supercluster annot.'!J32+W31,'Cluster and supercluster annot.'!J32)</f>
        <v>150</v>
      </c>
      <c r="X32">
        <f>IF('Cluster and supercluster annot.'!$C32='Cluster and supercluster annot.'!$C31,'Cluster and supercluster annot.'!K32+X31,'Cluster and supercluster annot.'!K32)</f>
        <v>125</v>
      </c>
      <c r="Y32">
        <f>IF('Cluster and supercluster annot.'!$C32='Cluster and supercluster annot.'!$C31,'Cluster and supercluster annot.'!L32+Y31,'Cluster and supercluster annot.'!L32)</f>
        <v>123</v>
      </c>
      <c r="Z32">
        <f>IF('Cluster and supercluster annot.'!$C32='Cluster and supercluster annot.'!$C33,'Cluster and supercluster annot.'!$AA$5,Q32)</f>
        <v>0</v>
      </c>
      <c r="AA32">
        <f>IF('Cluster and supercluster annot.'!$C32='Cluster and supercluster annot.'!$C33,'Cluster and supercluster annot.'!$AA$5,R32)</f>
        <v>0</v>
      </c>
      <c r="AB32">
        <f>IF('Cluster and supercluster annot.'!$C32='Cluster and supercluster annot.'!$C33,'Cluster and supercluster annot.'!$AA$5,S32)</f>
        <v>0</v>
      </c>
      <c r="AC32">
        <f>IF('Cluster and supercluster annot.'!$C32='Cluster and supercluster annot.'!$C33,'Cluster and supercluster annot.'!$AA$5,T32)</f>
        <v>0</v>
      </c>
      <c r="AD32">
        <f>IF('Cluster and supercluster annot.'!$C32='Cluster and supercluster annot.'!$C33,'Cluster and supercluster annot.'!$AA$5,U32)</f>
        <v>0</v>
      </c>
      <c r="AE32">
        <f>IF('Cluster and supercluster annot.'!$C32='Cluster and supercluster annot.'!$C33,'Cluster and supercluster annot.'!$AA$5,V32)</f>
        <v>0</v>
      </c>
      <c r="AF32">
        <f>IF('Cluster and supercluster annot.'!$C32='Cluster and supercluster annot.'!$C33,'Cluster and supercluster annot.'!$AA$5,W32)</f>
        <v>0</v>
      </c>
      <c r="AG32">
        <f>IF('Cluster and supercluster annot.'!$C32='Cluster and supercluster annot.'!$C33,'Cluster and supercluster annot.'!$AA$5,X32)</f>
        <v>0</v>
      </c>
      <c r="AH32">
        <f>IF('Cluster and supercluster annot.'!$C32='Cluster and supercluster annot.'!$C33,'Cluster and supercluster annot.'!$AA$5,Y32)</f>
        <v>0</v>
      </c>
      <c r="AI32">
        <f t="shared" si="0"/>
        <v>0</v>
      </c>
    </row>
    <row r="33" spans="1:35" x14ac:dyDescent="0.25">
      <c r="A33">
        <v>84</v>
      </c>
      <c r="B33">
        <v>4</v>
      </c>
      <c r="C33">
        <v>1</v>
      </c>
      <c r="D33" s="9">
        <v>0</v>
      </c>
      <c r="E33">
        <v>3</v>
      </c>
      <c r="F33">
        <v>5</v>
      </c>
      <c r="G33">
        <v>1346</v>
      </c>
      <c r="H33">
        <v>1304</v>
      </c>
      <c r="I33">
        <v>1232</v>
      </c>
      <c r="J33">
        <v>3</v>
      </c>
      <c r="K33">
        <v>1</v>
      </c>
      <c r="L33">
        <v>3</v>
      </c>
      <c r="M33" t="s">
        <v>81</v>
      </c>
      <c r="N33" t="s">
        <v>9</v>
      </c>
      <c r="O33" t="s">
        <v>82</v>
      </c>
      <c r="Q33" s="9">
        <f>IF('Cluster and supercluster annot.'!$C33='Cluster and supercluster annot.'!$C32,'Cluster and supercluster annot.'!D33+Q32,'Cluster and supercluster annot.'!D33)</f>
        <v>66</v>
      </c>
      <c r="R33">
        <f>IF('Cluster and supercluster annot.'!$C33='Cluster and supercluster annot.'!$C32,'Cluster and supercluster annot.'!E33+R32,'Cluster and supercluster annot.'!E33)</f>
        <v>190</v>
      </c>
      <c r="S33">
        <f>IF('Cluster and supercluster annot.'!$C33='Cluster and supercluster annot.'!$C32,'Cluster and supercluster annot.'!F33+S32,'Cluster and supercluster annot.'!F33)</f>
        <v>102</v>
      </c>
      <c r="T33">
        <f>IF('Cluster and supercluster annot.'!$C33='Cluster and supercluster annot.'!$C32,'Cluster and supercluster annot.'!G33+T32,'Cluster and supercluster annot.'!G33)</f>
        <v>64668</v>
      </c>
      <c r="U33">
        <f>IF('Cluster and supercluster annot.'!$C33='Cluster and supercluster annot.'!$C32,'Cluster and supercluster annot.'!H33+U32,'Cluster and supercluster annot.'!H33)</f>
        <v>64452</v>
      </c>
      <c r="V33">
        <f>IF('Cluster and supercluster annot.'!$C33='Cluster and supercluster annot.'!$C32,'Cluster and supercluster annot.'!I33+V32,'Cluster and supercluster annot.'!I33)</f>
        <v>64140</v>
      </c>
      <c r="W33">
        <f>IF('Cluster and supercluster annot.'!$C33='Cluster and supercluster annot.'!$C32,'Cluster and supercluster annot.'!J33+W32,'Cluster and supercluster annot.'!J33)</f>
        <v>153</v>
      </c>
      <c r="X33">
        <f>IF('Cluster and supercluster annot.'!$C33='Cluster and supercluster annot.'!$C32,'Cluster and supercluster annot.'!K33+X32,'Cluster and supercluster annot.'!K33)</f>
        <v>126</v>
      </c>
      <c r="Y33">
        <f>IF('Cluster and supercluster annot.'!$C33='Cluster and supercluster annot.'!$C32,'Cluster and supercluster annot.'!L33+Y32,'Cluster and supercluster annot.'!L33)</f>
        <v>126</v>
      </c>
      <c r="Z33">
        <f>IF('Cluster and supercluster annot.'!$C33='Cluster and supercluster annot.'!$C34,'Cluster and supercluster annot.'!$AA$5,Q33)</f>
        <v>0</v>
      </c>
      <c r="AA33">
        <f>IF('Cluster and supercluster annot.'!$C33='Cluster and supercluster annot.'!$C34,'Cluster and supercluster annot.'!$AA$5,R33)</f>
        <v>0</v>
      </c>
      <c r="AB33">
        <f>IF('Cluster and supercluster annot.'!$C33='Cluster and supercluster annot.'!$C34,'Cluster and supercluster annot.'!$AA$5,S33)</f>
        <v>0</v>
      </c>
      <c r="AC33">
        <f>IF('Cluster and supercluster annot.'!$C33='Cluster and supercluster annot.'!$C34,'Cluster and supercluster annot.'!$AA$5,T33)</f>
        <v>0</v>
      </c>
      <c r="AD33">
        <f>IF('Cluster and supercluster annot.'!$C33='Cluster and supercluster annot.'!$C34,'Cluster and supercluster annot.'!$AA$5,U33)</f>
        <v>0</v>
      </c>
      <c r="AE33">
        <f>IF('Cluster and supercluster annot.'!$C33='Cluster and supercluster annot.'!$C34,'Cluster and supercluster annot.'!$AA$5,V33)</f>
        <v>0</v>
      </c>
      <c r="AF33">
        <f>IF('Cluster and supercluster annot.'!$C33='Cluster and supercluster annot.'!$C34,'Cluster and supercluster annot.'!$AA$5,W33)</f>
        <v>0</v>
      </c>
      <c r="AG33">
        <f>IF('Cluster and supercluster annot.'!$C33='Cluster and supercluster annot.'!$C34,'Cluster and supercluster annot.'!$AA$5,X33)</f>
        <v>0</v>
      </c>
      <c r="AH33">
        <f>IF('Cluster and supercluster annot.'!$C33='Cluster and supercluster annot.'!$C34,'Cluster and supercluster annot.'!$AA$5,Y33)</f>
        <v>0</v>
      </c>
      <c r="AI33">
        <f t="shared" si="0"/>
        <v>0</v>
      </c>
    </row>
    <row r="34" spans="1:35" x14ac:dyDescent="0.25">
      <c r="A34">
        <v>87</v>
      </c>
      <c r="B34">
        <v>37</v>
      </c>
      <c r="C34">
        <v>1</v>
      </c>
      <c r="D34" s="9">
        <v>3</v>
      </c>
      <c r="E34">
        <v>12</v>
      </c>
      <c r="F34">
        <v>0</v>
      </c>
      <c r="G34">
        <v>1271</v>
      </c>
      <c r="H34">
        <v>1226</v>
      </c>
      <c r="I34">
        <v>1286</v>
      </c>
      <c r="J34">
        <v>3</v>
      </c>
      <c r="K34">
        <v>4</v>
      </c>
      <c r="L34">
        <v>0</v>
      </c>
      <c r="M34" t="s">
        <v>81</v>
      </c>
      <c r="N34" t="s">
        <v>9</v>
      </c>
      <c r="O34" t="s">
        <v>82</v>
      </c>
      <c r="Q34" s="9">
        <f>IF('Cluster and supercluster annot.'!$C34='Cluster and supercluster annot.'!$C33,'Cluster and supercluster annot.'!D34+Q33,'Cluster and supercluster annot.'!D34)</f>
        <v>69</v>
      </c>
      <c r="R34">
        <f>IF('Cluster and supercluster annot.'!$C34='Cluster and supercluster annot.'!$C33,'Cluster and supercluster annot.'!E34+R33,'Cluster and supercluster annot.'!E34)</f>
        <v>202</v>
      </c>
      <c r="S34">
        <f>IF('Cluster and supercluster annot.'!$C34='Cluster and supercluster annot.'!$C33,'Cluster and supercluster annot.'!F34+S33,'Cluster and supercluster annot.'!F34)</f>
        <v>102</v>
      </c>
      <c r="T34">
        <f>IF('Cluster and supercluster annot.'!$C34='Cluster and supercluster annot.'!$C33,'Cluster and supercluster annot.'!G34+T33,'Cluster and supercluster annot.'!G34)</f>
        <v>65939</v>
      </c>
      <c r="U34">
        <f>IF('Cluster and supercluster annot.'!$C34='Cluster and supercluster annot.'!$C33,'Cluster and supercluster annot.'!H34+U33,'Cluster and supercluster annot.'!H34)</f>
        <v>65678</v>
      </c>
      <c r="V34">
        <f>IF('Cluster and supercluster annot.'!$C34='Cluster and supercluster annot.'!$C33,'Cluster and supercluster annot.'!I34+V33,'Cluster and supercluster annot.'!I34)</f>
        <v>65426</v>
      </c>
      <c r="W34">
        <f>IF('Cluster and supercluster annot.'!$C34='Cluster and supercluster annot.'!$C33,'Cluster and supercluster annot.'!J34+W33,'Cluster and supercluster annot.'!J34)</f>
        <v>156</v>
      </c>
      <c r="X34">
        <f>IF('Cluster and supercluster annot.'!$C34='Cluster and supercluster annot.'!$C33,'Cluster and supercluster annot.'!K34+X33,'Cluster and supercluster annot.'!K34)</f>
        <v>130</v>
      </c>
      <c r="Y34">
        <f>IF('Cluster and supercluster annot.'!$C34='Cluster and supercluster annot.'!$C33,'Cluster and supercluster annot.'!L34+Y33,'Cluster and supercluster annot.'!L34)</f>
        <v>126</v>
      </c>
      <c r="Z34">
        <f>IF('Cluster and supercluster annot.'!$C34='Cluster and supercluster annot.'!$C35,'Cluster and supercluster annot.'!$AA$5,Q34)</f>
        <v>0</v>
      </c>
      <c r="AA34">
        <f>IF('Cluster and supercluster annot.'!$C34='Cluster and supercluster annot.'!$C35,'Cluster and supercluster annot.'!$AA$5,R34)</f>
        <v>0</v>
      </c>
      <c r="AB34">
        <f>IF('Cluster and supercluster annot.'!$C34='Cluster and supercluster annot.'!$C35,'Cluster and supercluster annot.'!$AA$5,S34)</f>
        <v>0</v>
      </c>
      <c r="AC34">
        <f>IF('Cluster and supercluster annot.'!$C34='Cluster and supercluster annot.'!$C35,'Cluster and supercluster annot.'!$AA$5,T34)</f>
        <v>0</v>
      </c>
      <c r="AD34">
        <f>IF('Cluster and supercluster annot.'!$C34='Cluster and supercluster annot.'!$C35,'Cluster and supercluster annot.'!$AA$5,U34)</f>
        <v>0</v>
      </c>
      <c r="AE34">
        <f>IF('Cluster and supercluster annot.'!$C34='Cluster and supercluster annot.'!$C35,'Cluster and supercluster annot.'!$AA$5,V34)</f>
        <v>0</v>
      </c>
      <c r="AF34">
        <f>IF('Cluster and supercluster annot.'!$C34='Cluster and supercluster annot.'!$C35,'Cluster and supercluster annot.'!$AA$5,W34)</f>
        <v>0</v>
      </c>
      <c r="AG34">
        <f>IF('Cluster and supercluster annot.'!$C34='Cluster and supercluster annot.'!$C35,'Cluster and supercluster annot.'!$AA$5,X34)</f>
        <v>0</v>
      </c>
      <c r="AH34">
        <f>IF('Cluster and supercluster annot.'!$C34='Cluster and supercluster annot.'!$C35,'Cluster and supercluster annot.'!$AA$5,Y34)</f>
        <v>0</v>
      </c>
      <c r="AI34">
        <f t="shared" si="0"/>
        <v>0</v>
      </c>
    </row>
    <row r="35" spans="1:35" x14ac:dyDescent="0.25">
      <c r="A35">
        <v>101</v>
      </c>
      <c r="B35">
        <v>1</v>
      </c>
      <c r="C35">
        <v>1</v>
      </c>
      <c r="D35" s="9">
        <v>0</v>
      </c>
      <c r="E35">
        <v>6</v>
      </c>
      <c r="F35">
        <v>2</v>
      </c>
      <c r="G35">
        <v>1088</v>
      </c>
      <c r="H35">
        <v>1147</v>
      </c>
      <c r="I35">
        <v>1092</v>
      </c>
      <c r="J35">
        <v>6</v>
      </c>
      <c r="K35">
        <v>0</v>
      </c>
      <c r="L35">
        <v>1</v>
      </c>
      <c r="M35" t="s">
        <v>9</v>
      </c>
      <c r="N35" t="s">
        <v>9</v>
      </c>
      <c r="O35" t="s">
        <v>82</v>
      </c>
      <c r="Q35" s="9">
        <f>IF('Cluster and supercluster annot.'!$C35='Cluster and supercluster annot.'!$C34,'Cluster and supercluster annot.'!D35+Q34,'Cluster and supercluster annot.'!D35)</f>
        <v>69</v>
      </c>
      <c r="R35">
        <f>IF('Cluster and supercluster annot.'!$C35='Cluster and supercluster annot.'!$C34,'Cluster and supercluster annot.'!E35+R34,'Cluster and supercluster annot.'!E35)</f>
        <v>208</v>
      </c>
      <c r="S35">
        <f>IF('Cluster and supercluster annot.'!$C35='Cluster and supercluster annot.'!$C34,'Cluster and supercluster annot.'!F35+S34,'Cluster and supercluster annot.'!F35)</f>
        <v>104</v>
      </c>
      <c r="T35">
        <f>IF('Cluster and supercluster annot.'!$C35='Cluster and supercluster annot.'!$C34,'Cluster and supercluster annot.'!G35+T34,'Cluster and supercluster annot.'!G35)</f>
        <v>67027</v>
      </c>
      <c r="U35">
        <f>IF('Cluster and supercluster annot.'!$C35='Cluster and supercluster annot.'!$C34,'Cluster and supercluster annot.'!H35+U34,'Cluster and supercluster annot.'!H35)</f>
        <v>66825</v>
      </c>
      <c r="V35">
        <f>IF('Cluster and supercluster annot.'!$C35='Cluster and supercluster annot.'!$C34,'Cluster and supercluster annot.'!I35+V34,'Cluster and supercluster annot.'!I35)</f>
        <v>66518</v>
      </c>
      <c r="W35">
        <f>IF('Cluster and supercluster annot.'!$C35='Cluster and supercluster annot.'!$C34,'Cluster and supercluster annot.'!J35+W34,'Cluster and supercluster annot.'!J35)</f>
        <v>162</v>
      </c>
      <c r="X35">
        <f>IF('Cluster and supercluster annot.'!$C35='Cluster and supercluster annot.'!$C34,'Cluster and supercluster annot.'!K35+X34,'Cluster and supercluster annot.'!K35)</f>
        <v>130</v>
      </c>
      <c r="Y35">
        <f>IF('Cluster and supercluster annot.'!$C35='Cluster and supercluster annot.'!$C34,'Cluster and supercluster annot.'!L35+Y34,'Cluster and supercluster annot.'!L35)</f>
        <v>127</v>
      </c>
      <c r="Z35">
        <f>IF('Cluster and supercluster annot.'!$C35='Cluster and supercluster annot.'!$C36,'Cluster and supercluster annot.'!$AA$5,Q35)</f>
        <v>0</v>
      </c>
      <c r="AA35">
        <f>IF('Cluster and supercluster annot.'!$C35='Cluster and supercluster annot.'!$C36,'Cluster and supercluster annot.'!$AA$5,R35)</f>
        <v>0</v>
      </c>
      <c r="AB35">
        <f>IF('Cluster and supercluster annot.'!$C35='Cluster and supercluster annot.'!$C36,'Cluster and supercluster annot.'!$AA$5,S35)</f>
        <v>0</v>
      </c>
      <c r="AC35">
        <f>IF('Cluster and supercluster annot.'!$C35='Cluster and supercluster annot.'!$C36,'Cluster and supercluster annot.'!$AA$5,T35)</f>
        <v>0</v>
      </c>
      <c r="AD35">
        <f>IF('Cluster and supercluster annot.'!$C35='Cluster and supercluster annot.'!$C36,'Cluster and supercluster annot.'!$AA$5,U35)</f>
        <v>0</v>
      </c>
      <c r="AE35">
        <f>IF('Cluster and supercluster annot.'!$C35='Cluster and supercluster annot.'!$C36,'Cluster and supercluster annot.'!$AA$5,V35)</f>
        <v>0</v>
      </c>
      <c r="AF35">
        <f>IF('Cluster and supercluster annot.'!$C35='Cluster and supercluster annot.'!$C36,'Cluster and supercluster annot.'!$AA$5,W35)</f>
        <v>0</v>
      </c>
      <c r="AG35">
        <f>IF('Cluster and supercluster annot.'!$C35='Cluster and supercluster annot.'!$C36,'Cluster and supercluster annot.'!$AA$5,X35)</f>
        <v>0</v>
      </c>
      <c r="AH35">
        <f>IF('Cluster and supercluster annot.'!$C35='Cluster and supercluster annot.'!$C36,'Cluster and supercluster annot.'!$AA$5,Y35)</f>
        <v>0</v>
      </c>
      <c r="AI35">
        <f t="shared" si="0"/>
        <v>0</v>
      </c>
    </row>
    <row r="36" spans="1:35" x14ac:dyDescent="0.25">
      <c r="A36">
        <v>109</v>
      </c>
      <c r="B36">
        <v>47</v>
      </c>
      <c r="C36">
        <v>1</v>
      </c>
      <c r="D36" s="9">
        <v>0</v>
      </c>
      <c r="E36">
        <v>5</v>
      </c>
      <c r="F36">
        <v>0</v>
      </c>
      <c r="G36">
        <v>1022</v>
      </c>
      <c r="H36">
        <v>1011</v>
      </c>
      <c r="I36">
        <v>992</v>
      </c>
      <c r="J36">
        <v>1</v>
      </c>
      <c r="K36">
        <v>1</v>
      </c>
      <c r="L36">
        <v>2</v>
      </c>
      <c r="M36" t="s">
        <v>81</v>
      </c>
      <c r="N36" t="s">
        <v>9</v>
      </c>
      <c r="O36" t="s">
        <v>82</v>
      </c>
      <c r="Q36" s="9">
        <f>IF('Cluster and supercluster annot.'!$C36='Cluster and supercluster annot.'!$C35,'Cluster and supercluster annot.'!D36+Q35,'Cluster and supercluster annot.'!D36)</f>
        <v>69</v>
      </c>
      <c r="R36">
        <f>IF('Cluster and supercluster annot.'!$C36='Cluster and supercluster annot.'!$C35,'Cluster and supercluster annot.'!E36+R35,'Cluster and supercluster annot.'!E36)</f>
        <v>213</v>
      </c>
      <c r="S36">
        <f>IF('Cluster and supercluster annot.'!$C36='Cluster and supercluster annot.'!$C35,'Cluster and supercluster annot.'!F36+S35,'Cluster and supercluster annot.'!F36)</f>
        <v>104</v>
      </c>
      <c r="T36">
        <f>IF('Cluster and supercluster annot.'!$C36='Cluster and supercluster annot.'!$C35,'Cluster and supercluster annot.'!G36+T35,'Cluster and supercluster annot.'!G36)</f>
        <v>68049</v>
      </c>
      <c r="U36">
        <f>IF('Cluster and supercluster annot.'!$C36='Cluster and supercluster annot.'!$C35,'Cluster and supercluster annot.'!H36+U35,'Cluster and supercluster annot.'!H36)</f>
        <v>67836</v>
      </c>
      <c r="V36">
        <f>IF('Cluster and supercluster annot.'!$C36='Cluster and supercluster annot.'!$C35,'Cluster and supercluster annot.'!I36+V35,'Cluster and supercluster annot.'!I36)</f>
        <v>67510</v>
      </c>
      <c r="W36">
        <f>IF('Cluster and supercluster annot.'!$C36='Cluster and supercluster annot.'!$C35,'Cluster and supercluster annot.'!J36+W35,'Cluster and supercluster annot.'!J36)</f>
        <v>163</v>
      </c>
      <c r="X36">
        <f>IF('Cluster and supercluster annot.'!$C36='Cluster and supercluster annot.'!$C35,'Cluster and supercluster annot.'!K36+X35,'Cluster and supercluster annot.'!K36)</f>
        <v>131</v>
      </c>
      <c r="Y36">
        <f>IF('Cluster and supercluster annot.'!$C36='Cluster and supercluster annot.'!$C35,'Cluster and supercluster annot.'!L36+Y35,'Cluster and supercluster annot.'!L36)</f>
        <v>129</v>
      </c>
      <c r="Z36">
        <f>IF('Cluster and supercluster annot.'!$C36='Cluster and supercluster annot.'!$C37,'Cluster and supercluster annot.'!$AA$5,Q36)</f>
        <v>0</v>
      </c>
      <c r="AA36">
        <f>IF('Cluster and supercluster annot.'!$C36='Cluster and supercluster annot.'!$C37,'Cluster and supercluster annot.'!$AA$5,R36)</f>
        <v>0</v>
      </c>
      <c r="AB36">
        <f>IF('Cluster and supercluster annot.'!$C36='Cluster and supercluster annot.'!$C37,'Cluster and supercluster annot.'!$AA$5,S36)</f>
        <v>0</v>
      </c>
      <c r="AC36">
        <f>IF('Cluster and supercluster annot.'!$C36='Cluster and supercluster annot.'!$C37,'Cluster and supercluster annot.'!$AA$5,T36)</f>
        <v>0</v>
      </c>
      <c r="AD36">
        <f>IF('Cluster and supercluster annot.'!$C36='Cluster and supercluster annot.'!$C37,'Cluster and supercluster annot.'!$AA$5,U36)</f>
        <v>0</v>
      </c>
      <c r="AE36">
        <f>IF('Cluster and supercluster annot.'!$C36='Cluster and supercluster annot.'!$C37,'Cluster and supercluster annot.'!$AA$5,V36)</f>
        <v>0</v>
      </c>
      <c r="AF36">
        <f>IF('Cluster and supercluster annot.'!$C36='Cluster and supercluster annot.'!$C37,'Cluster and supercluster annot.'!$AA$5,W36)</f>
        <v>0</v>
      </c>
      <c r="AG36">
        <f>IF('Cluster and supercluster annot.'!$C36='Cluster and supercluster annot.'!$C37,'Cluster and supercluster annot.'!$AA$5,X36)</f>
        <v>0</v>
      </c>
      <c r="AH36">
        <f>IF('Cluster and supercluster annot.'!$C36='Cluster and supercluster annot.'!$C37,'Cluster and supercluster annot.'!$AA$5,Y36)</f>
        <v>0</v>
      </c>
      <c r="AI36">
        <f t="shared" si="0"/>
        <v>0</v>
      </c>
    </row>
    <row r="37" spans="1:35" x14ac:dyDescent="0.25">
      <c r="A37">
        <v>155</v>
      </c>
      <c r="B37">
        <v>70</v>
      </c>
      <c r="C37">
        <v>1</v>
      </c>
      <c r="D37" s="9">
        <v>0</v>
      </c>
      <c r="E37">
        <v>2</v>
      </c>
      <c r="F37">
        <v>0</v>
      </c>
      <c r="G37">
        <v>650</v>
      </c>
      <c r="H37">
        <v>638</v>
      </c>
      <c r="I37">
        <v>660</v>
      </c>
      <c r="J37">
        <v>0</v>
      </c>
      <c r="K37">
        <v>2</v>
      </c>
      <c r="L37">
        <v>0</v>
      </c>
      <c r="M37" t="s">
        <v>9</v>
      </c>
      <c r="N37" t="s">
        <v>9</v>
      </c>
      <c r="O37" t="s">
        <v>82</v>
      </c>
      <c r="Q37" s="9">
        <f>IF('Cluster and supercluster annot.'!$C37='Cluster and supercluster annot.'!$C36,'Cluster and supercluster annot.'!D37+Q36,'Cluster and supercluster annot.'!D37)</f>
        <v>69</v>
      </c>
      <c r="R37">
        <f>IF('Cluster and supercluster annot.'!$C37='Cluster and supercluster annot.'!$C36,'Cluster and supercluster annot.'!E37+R36,'Cluster and supercluster annot.'!E37)</f>
        <v>215</v>
      </c>
      <c r="S37">
        <f>IF('Cluster and supercluster annot.'!$C37='Cluster and supercluster annot.'!$C36,'Cluster and supercluster annot.'!F37+S36,'Cluster and supercluster annot.'!F37)</f>
        <v>104</v>
      </c>
      <c r="T37">
        <f>IF('Cluster and supercluster annot.'!$C37='Cluster and supercluster annot.'!$C36,'Cluster and supercluster annot.'!G37+T36,'Cluster and supercluster annot.'!G37)</f>
        <v>68699</v>
      </c>
      <c r="U37">
        <f>IF('Cluster and supercluster annot.'!$C37='Cluster and supercluster annot.'!$C36,'Cluster and supercluster annot.'!H37+U36,'Cluster and supercluster annot.'!H37)</f>
        <v>68474</v>
      </c>
      <c r="V37">
        <f>IF('Cluster and supercluster annot.'!$C37='Cluster and supercluster annot.'!$C36,'Cluster and supercluster annot.'!I37+V36,'Cluster and supercluster annot.'!I37)</f>
        <v>68170</v>
      </c>
      <c r="W37">
        <f>IF('Cluster and supercluster annot.'!$C37='Cluster and supercluster annot.'!$C36,'Cluster and supercluster annot.'!J37+W36,'Cluster and supercluster annot.'!J37)</f>
        <v>163</v>
      </c>
      <c r="X37">
        <f>IF('Cluster and supercluster annot.'!$C37='Cluster and supercluster annot.'!$C36,'Cluster and supercluster annot.'!K37+X36,'Cluster and supercluster annot.'!K37)</f>
        <v>133</v>
      </c>
      <c r="Y37">
        <f>IF('Cluster and supercluster annot.'!$C37='Cluster and supercluster annot.'!$C36,'Cluster and supercluster annot.'!L37+Y36,'Cluster and supercluster annot.'!L37)</f>
        <v>129</v>
      </c>
      <c r="Z37">
        <f>IF('Cluster and supercluster annot.'!$C37='Cluster and supercluster annot.'!$C38,'Cluster and supercluster annot.'!$AA$5,Q37)</f>
        <v>0</v>
      </c>
      <c r="AA37">
        <f>IF('Cluster and supercluster annot.'!$C37='Cluster and supercluster annot.'!$C38,'Cluster and supercluster annot.'!$AA$5,R37)</f>
        <v>0</v>
      </c>
      <c r="AB37">
        <f>IF('Cluster and supercluster annot.'!$C37='Cluster and supercluster annot.'!$C38,'Cluster and supercluster annot.'!$AA$5,S37)</f>
        <v>0</v>
      </c>
      <c r="AC37">
        <f>IF('Cluster and supercluster annot.'!$C37='Cluster and supercluster annot.'!$C38,'Cluster and supercluster annot.'!$AA$5,T37)</f>
        <v>0</v>
      </c>
      <c r="AD37">
        <f>IF('Cluster and supercluster annot.'!$C37='Cluster and supercluster annot.'!$C38,'Cluster and supercluster annot.'!$AA$5,U37)</f>
        <v>0</v>
      </c>
      <c r="AE37">
        <f>IF('Cluster and supercluster annot.'!$C37='Cluster and supercluster annot.'!$C38,'Cluster and supercluster annot.'!$AA$5,V37)</f>
        <v>0</v>
      </c>
      <c r="AF37">
        <f>IF('Cluster and supercluster annot.'!$C37='Cluster and supercluster annot.'!$C38,'Cluster and supercluster annot.'!$AA$5,W37)</f>
        <v>0</v>
      </c>
      <c r="AG37">
        <f>IF('Cluster and supercluster annot.'!$C37='Cluster and supercluster annot.'!$C38,'Cluster and supercluster annot.'!$AA$5,X37)</f>
        <v>0</v>
      </c>
      <c r="AH37">
        <f>IF('Cluster and supercluster annot.'!$C37='Cluster and supercluster annot.'!$C38,'Cluster and supercluster annot.'!$AA$5,Y37)</f>
        <v>0</v>
      </c>
      <c r="AI37">
        <f t="shared" si="0"/>
        <v>0</v>
      </c>
    </row>
    <row r="38" spans="1:35" x14ac:dyDescent="0.25">
      <c r="A38">
        <v>161</v>
      </c>
      <c r="B38">
        <v>1</v>
      </c>
      <c r="C38">
        <v>1</v>
      </c>
      <c r="D38" s="9">
        <v>0</v>
      </c>
      <c r="E38">
        <v>1</v>
      </c>
      <c r="F38">
        <v>2</v>
      </c>
      <c r="G38">
        <v>566</v>
      </c>
      <c r="H38">
        <v>579</v>
      </c>
      <c r="I38">
        <v>537</v>
      </c>
      <c r="J38">
        <v>2</v>
      </c>
      <c r="K38">
        <v>1</v>
      </c>
      <c r="L38">
        <v>0</v>
      </c>
      <c r="M38" t="s">
        <v>9</v>
      </c>
      <c r="N38" t="s">
        <v>9</v>
      </c>
      <c r="O38" t="s">
        <v>82</v>
      </c>
      <c r="Q38" s="9">
        <f>IF('Cluster and supercluster annot.'!$C38='Cluster and supercluster annot.'!$C37,'Cluster and supercluster annot.'!D38+Q37,'Cluster and supercluster annot.'!D38)</f>
        <v>69</v>
      </c>
      <c r="R38">
        <f>IF('Cluster and supercluster annot.'!$C38='Cluster and supercluster annot.'!$C37,'Cluster and supercluster annot.'!E38+R37,'Cluster and supercluster annot.'!E38)</f>
        <v>216</v>
      </c>
      <c r="S38">
        <f>IF('Cluster and supercluster annot.'!$C38='Cluster and supercluster annot.'!$C37,'Cluster and supercluster annot.'!F38+S37,'Cluster and supercluster annot.'!F38)</f>
        <v>106</v>
      </c>
      <c r="T38">
        <f>IF('Cluster and supercluster annot.'!$C38='Cluster and supercluster annot.'!$C37,'Cluster and supercluster annot.'!G38+T37,'Cluster and supercluster annot.'!G38)</f>
        <v>69265</v>
      </c>
      <c r="U38">
        <f>IF('Cluster and supercluster annot.'!$C38='Cluster and supercluster annot.'!$C37,'Cluster and supercluster annot.'!H38+U37,'Cluster and supercluster annot.'!H38)</f>
        <v>69053</v>
      </c>
      <c r="V38">
        <f>IF('Cluster and supercluster annot.'!$C38='Cluster and supercluster annot.'!$C37,'Cluster and supercluster annot.'!I38+V37,'Cluster and supercluster annot.'!I38)</f>
        <v>68707</v>
      </c>
      <c r="W38">
        <f>IF('Cluster and supercluster annot.'!$C38='Cluster and supercluster annot.'!$C37,'Cluster and supercluster annot.'!J38+W37,'Cluster and supercluster annot.'!J38)</f>
        <v>165</v>
      </c>
      <c r="X38">
        <f>IF('Cluster and supercluster annot.'!$C38='Cluster and supercluster annot.'!$C37,'Cluster and supercluster annot.'!K38+X37,'Cluster and supercluster annot.'!K38)</f>
        <v>134</v>
      </c>
      <c r="Y38">
        <f>IF('Cluster and supercluster annot.'!$C38='Cluster and supercluster annot.'!$C37,'Cluster and supercluster annot.'!L38+Y37,'Cluster and supercluster annot.'!L38)</f>
        <v>129</v>
      </c>
      <c r="Z38">
        <f>IF('Cluster and supercluster annot.'!$C38='Cluster and supercluster annot.'!$C39,'Cluster and supercluster annot.'!$AA$5,Q38)</f>
        <v>0</v>
      </c>
      <c r="AA38">
        <f>IF('Cluster and supercluster annot.'!$C38='Cluster and supercluster annot.'!$C39,'Cluster and supercluster annot.'!$AA$5,R38)</f>
        <v>0</v>
      </c>
      <c r="AB38">
        <f>IF('Cluster and supercluster annot.'!$C38='Cluster and supercluster annot.'!$C39,'Cluster and supercluster annot.'!$AA$5,S38)</f>
        <v>0</v>
      </c>
      <c r="AC38">
        <f>IF('Cluster and supercluster annot.'!$C38='Cluster and supercluster annot.'!$C39,'Cluster and supercluster annot.'!$AA$5,T38)</f>
        <v>0</v>
      </c>
      <c r="AD38">
        <f>IF('Cluster and supercluster annot.'!$C38='Cluster and supercluster annot.'!$C39,'Cluster and supercluster annot.'!$AA$5,U38)</f>
        <v>0</v>
      </c>
      <c r="AE38">
        <f>IF('Cluster and supercluster annot.'!$C38='Cluster and supercluster annot.'!$C39,'Cluster and supercluster annot.'!$AA$5,V38)</f>
        <v>0</v>
      </c>
      <c r="AF38">
        <f>IF('Cluster and supercluster annot.'!$C38='Cluster and supercluster annot.'!$C39,'Cluster and supercluster annot.'!$AA$5,W38)</f>
        <v>0</v>
      </c>
      <c r="AG38">
        <f>IF('Cluster and supercluster annot.'!$C38='Cluster and supercluster annot.'!$C39,'Cluster and supercluster annot.'!$AA$5,X38)</f>
        <v>0</v>
      </c>
      <c r="AH38">
        <f>IF('Cluster and supercluster annot.'!$C38='Cluster and supercluster annot.'!$C39,'Cluster and supercluster annot.'!$AA$5,Y38)</f>
        <v>0</v>
      </c>
      <c r="AI38">
        <f t="shared" si="0"/>
        <v>0</v>
      </c>
    </row>
    <row r="39" spans="1:35" x14ac:dyDescent="0.25">
      <c r="A39">
        <v>165</v>
      </c>
      <c r="B39">
        <v>76</v>
      </c>
      <c r="C39">
        <v>1</v>
      </c>
      <c r="D39" s="9">
        <v>0</v>
      </c>
      <c r="E39">
        <v>0</v>
      </c>
      <c r="F39">
        <v>0</v>
      </c>
      <c r="G39">
        <v>532</v>
      </c>
      <c r="H39">
        <v>547</v>
      </c>
      <c r="I39">
        <v>541</v>
      </c>
      <c r="J39">
        <v>0</v>
      </c>
      <c r="K39">
        <v>0</v>
      </c>
      <c r="L39">
        <v>0</v>
      </c>
      <c r="M39" t="s">
        <v>9</v>
      </c>
      <c r="N39" t="s">
        <v>9</v>
      </c>
      <c r="O39" t="s">
        <v>82</v>
      </c>
      <c r="Q39" s="9">
        <f>IF('Cluster and supercluster annot.'!$C39='Cluster and supercluster annot.'!$C38,'Cluster and supercluster annot.'!D39+Q38,'Cluster and supercluster annot.'!D39)</f>
        <v>69</v>
      </c>
      <c r="R39">
        <f>IF('Cluster and supercluster annot.'!$C39='Cluster and supercluster annot.'!$C38,'Cluster and supercluster annot.'!E39+R38,'Cluster and supercluster annot.'!E39)</f>
        <v>216</v>
      </c>
      <c r="S39">
        <f>IF('Cluster and supercluster annot.'!$C39='Cluster and supercluster annot.'!$C38,'Cluster and supercluster annot.'!F39+S38,'Cluster and supercluster annot.'!F39)</f>
        <v>106</v>
      </c>
      <c r="T39">
        <f>IF('Cluster and supercluster annot.'!$C39='Cluster and supercluster annot.'!$C38,'Cluster and supercluster annot.'!G39+T38,'Cluster and supercluster annot.'!G39)</f>
        <v>69797</v>
      </c>
      <c r="U39">
        <f>IF('Cluster and supercluster annot.'!$C39='Cluster and supercluster annot.'!$C38,'Cluster and supercluster annot.'!H39+U38,'Cluster and supercluster annot.'!H39)</f>
        <v>69600</v>
      </c>
      <c r="V39">
        <f>IF('Cluster and supercluster annot.'!$C39='Cluster and supercluster annot.'!$C38,'Cluster and supercluster annot.'!I39+V38,'Cluster and supercluster annot.'!I39)</f>
        <v>69248</v>
      </c>
      <c r="W39">
        <f>IF('Cluster and supercluster annot.'!$C39='Cluster and supercluster annot.'!$C38,'Cluster and supercluster annot.'!J39+W38,'Cluster and supercluster annot.'!J39)</f>
        <v>165</v>
      </c>
      <c r="X39">
        <f>IF('Cluster and supercluster annot.'!$C39='Cluster and supercluster annot.'!$C38,'Cluster and supercluster annot.'!K39+X38,'Cluster and supercluster annot.'!K39)</f>
        <v>134</v>
      </c>
      <c r="Y39">
        <f>IF('Cluster and supercluster annot.'!$C39='Cluster and supercluster annot.'!$C38,'Cluster and supercluster annot.'!L39+Y38,'Cluster and supercluster annot.'!L39)</f>
        <v>129</v>
      </c>
      <c r="Z39">
        <f>IF('Cluster and supercluster annot.'!$C39='Cluster and supercluster annot.'!$C40,'Cluster and supercluster annot.'!$AA$5,Q39)</f>
        <v>0</v>
      </c>
      <c r="AA39">
        <f>IF('Cluster and supercluster annot.'!$C39='Cluster and supercluster annot.'!$C40,'Cluster and supercluster annot.'!$AA$5,R39)</f>
        <v>0</v>
      </c>
      <c r="AB39">
        <f>IF('Cluster and supercluster annot.'!$C39='Cluster and supercluster annot.'!$C40,'Cluster and supercluster annot.'!$AA$5,S39)</f>
        <v>0</v>
      </c>
      <c r="AC39">
        <f>IF('Cluster and supercluster annot.'!$C39='Cluster and supercluster annot.'!$C40,'Cluster and supercluster annot.'!$AA$5,T39)</f>
        <v>0</v>
      </c>
      <c r="AD39">
        <f>IF('Cluster and supercluster annot.'!$C39='Cluster and supercluster annot.'!$C40,'Cluster and supercluster annot.'!$AA$5,U39)</f>
        <v>0</v>
      </c>
      <c r="AE39">
        <f>IF('Cluster and supercluster annot.'!$C39='Cluster and supercluster annot.'!$C40,'Cluster and supercluster annot.'!$AA$5,V39)</f>
        <v>0</v>
      </c>
      <c r="AF39">
        <f>IF('Cluster and supercluster annot.'!$C39='Cluster and supercluster annot.'!$C40,'Cluster and supercluster annot.'!$AA$5,W39)</f>
        <v>0</v>
      </c>
      <c r="AG39">
        <f>IF('Cluster and supercluster annot.'!$C39='Cluster and supercluster annot.'!$C40,'Cluster and supercluster annot.'!$AA$5,X39)</f>
        <v>0</v>
      </c>
      <c r="AH39">
        <f>IF('Cluster and supercluster annot.'!$C39='Cluster and supercluster annot.'!$C40,'Cluster and supercluster annot.'!$AA$5,Y39)</f>
        <v>0</v>
      </c>
      <c r="AI39">
        <f t="shared" si="0"/>
        <v>0</v>
      </c>
    </row>
    <row r="40" spans="1:35" x14ac:dyDescent="0.25">
      <c r="A40">
        <v>169</v>
      </c>
      <c r="B40">
        <v>1</v>
      </c>
      <c r="C40">
        <v>1</v>
      </c>
      <c r="D40" s="9">
        <v>0</v>
      </c>
      <c r="E40">
        <v>2</v>
      </c>
      <c r="F40">
        <v>0</v>
      </c>
      <c r="G40">
        <v>503</v>
      </c>
      <c r="H40">
        <v>443</v>
      </c>
      <c r="I40">
        <v>525</v>
      </c>
      <c r="J40">
        <v>0</v>
      </c>
      <c r="K40">
        <v>0</v>
      </c>
      <c r="L40">
        <v>2</v>
      </c>
      <c r="M40" t="s">
        <v>9</v>
      </c>
      <c r="N40" t="s">
        <v>9</v>
      </c>
      <c r="O40" t="s">
        <v>82</v>
      </c>
      <c r="Q40" s="9">
        <f>IF('Cluster and supercluster annot.'!$C40='Cluster and supercluster annot.'!$C39,'Cluster and supercluster annot.'!D40+Q39,'Cluster and supercluster annot.'!D40)</f>
        <v>69</v>
      </c>
      <c r="R40">
        <f>IF('Cluster and supercluster annot.'!$C40='Cluster and supercluster annot.'!$C39,'Cluster and supercluster annot.'!E40+R39,'Cluster and supercluster annot.'!E40)</f>
        <v>218</v>
      </c>
      <c r="S40">
        <f>IF('Cluster and supercluster annot.'!$C40='Cluster and supercluster annot.'!$C39,'Cluster and supercluster annot.'!F40+S39,'Cluster and supercluster annot.'!F40)</f>
        <v>106</v>
      </c>
      <c r="T40">
        <f>IF('Cluster and supercluster annot.'!$C40='Cluster and supercluster annot.'!$C39,'Cluster and supercluster annot.'!G40+T39,'Cluster and supercluster annot.'!G40)</f>
        <v>70300</v>
      </c>
      <c r="U40">
        <f>IF('Cluster and supercluster annot.'!$C40='Cluster and supercluster annot.'!$C39,'Cluster and supercluster annot.'!H40+U39,'Cluster and supercluster annot.'!H40)</f>
        <v>70043</v>
      </c>
      <c r="V40">
        <f>IF('Cluster and supercluster annot.'!$C40='Cluster and supercluster annot.'!$C39,'Cluster and supercluster annot.'!I40+V39,'Cluster and supercluster annot.'!I40)</f>
        <v>69773</v>
      </c>
      <c r="W40">
        <f>IF('Cluster and supercluster annot.'!$C40='Cluster and supercluster annot.'!$C39,'Cluster and supercluster annot.'!J40+W39,'Cluster and supercluster annot.'!J40)</f>
        <v>165</v>
      </c>
      <c r="X40">
        <f>IF('Cluster and supercluster annot.'!$C40='Cluster and supercluster annot.'!$C39,'Cluster and supercluster annot.'!K40+X39,'Cluster and supercluster annot.'!K40)</f>
        <v>134</v>
      </c>
      <c r="Y40">
        <f>IF('Cluster and supercluster annot.'!$C40='Cluster and supercluster annot.'!$C39,'Cluster and supercluster annot.'!L40+Y39,'Cluster and supercluster annot.'!L40)</f>
        <v>131</v>
      </c>
      <c r="Z40">
        <f>IF('Cluster and supercluster annot.'!$C40='Cluster and supercluster annot.'!$C41,'Cluster and supercluster annot.'!$AA$5,Q40)</f>
        <v>0</v>
      </c>
      <c r="AA40">
        <f>IF('Cluster and supercluster annot.'!$C40='Cluster and supercluster annot.'!$C41,'Cluster and supercluster annot.'!$AA$5,R40)</f>
        <v>0</v>
      </c>
      <c r="AB40">
        <f>IF('Cluster and supercluster annot.'!$C40='Cluster and supercluster annot.'!$C41,'Cluster and supercluster annot.'!$AA$5,S40)</f>
        <v>0</v>
      </c>
      <c r="AC40">
        <f>IF('Cluster and supercluster annot.'!$C40='Cluster and supercluster annot.'!$C41,'Cluster and supercluster annot.'!$AA$5,T40)</f>
        <v>0</v>
      </c>
      <c r="AD40">
        <f>IF('Cluster and supercluster annot.'!$C40='Cluster and supercluster annot.'!$C41,'Cluster and supercluster annot.'!$AA$5,U40)</f>
        <v>0</v>
      </c>
      <c r="AE40">
        <f>IF('Cluster and supercluster annot.'!$C40='Cluster and supercluster annot.'!$C41,'Cluster and supercluster annot.'!$AA$5,V40)</f>
        <v>0</v>
      </c>
      <c r="AF40">
        <f>IF('Cluster and supercluster annot.'!$C40='Cluster and supercluster annot.'!$C41,'Cluster and supercluster annot.'!$AA$5,W40)</f>
        <v>0</v>
      </c>
      <c r="AG40">
        <f>IF('Cluster and supercluster annot.'!$C40='Cluster and supercluster annot.'!$C41,'Cluster and supercluster annot.'!$AA$5,X40)</f>
        <v>0</v>
      </c>
      <c r="AH40">
        <f>IF('Cluster and supercluster annot.'!$C40='Cluster and supercluster annot.'!$C41,'Cluster and supercluster annot.'!$AA$5,Y40)</f>
        <v>0</v>
      </c>
      <c r="AI40">
        <f t="shared" si="0"/>
        <v>0</v>
      </c>
    </row>
    <row r="41" spans="1:35" x14ac:dyDescent="0.25">
      <c r="A41">
        <v>178</v>
      </c>
      <c r="B41">
        <v>85</v>
      </c>
      <c r="C41">
        <v>1</v>
      </c>
      <c r="D41" s="9">
        <v>0</v>
      </c>
      <c r="E41">
        <v>2</v>
      </c>
      <c r="F41">
        <v>0</v>
      </c>
      <c r="G41">
        <v>386</v>
      </c>
      <c r="H41">
        <v>423</v>
      </c>
      <c r="I41">
        <v>423</v>
      </c>
      <c r="J41">
        <v>1</v>
      </c>
      <c r="K41">
        <v>2</v>
      </c>
      <c r="L41">
        <v>1</v>
      </c>
      <c r="M41" t="s">
        <v>9</v>
      </c>
      <c r="N41" t="s">
        <v>9</v>
      </c>
      <c r="O41" t="s">
        <v>82</v>
      </c>
      <c r="Q41" s="9">
        <f>IF('Cluster and supercluster annot.'!$C41='Cluster and supercluster annot.'!$C40,'Cluster and supercluster annot.'!D41+Q40,'Cluster and supercluster annot.'!D41)</f>
        <v>69</v>
      </c>
      <c r="R41">
        <f>IF('Cluster and supercluster annot.'!$C41='Cluster and supercluster annot.'!$C40,'Cluster and supercluster annot.'!E41+R40,'Cluster and supercluster annot.'!E41)</f>
        <v>220</v>
      </c>
      <c r="S41">
        <f>IF('Cluster and supercluster annot.'!$C41='Cluster and supercluster annot.'!$C40,'Cluster and supercluster annot.'!F41+S40,'Cluster and supercluster annot.'!F41)</f>
        <v>106</v>
      </c>
      <c r="T41">
        <f>IF('Cluster and supercluster annot.'!$C41='Cluster and supercluster annot.'!$C40,'Cluster and supercluster annot.'!G41+T40,'Cluster and supercluster annot.'!G41)</f>
        <v>70686</v>
      </c>
      <c r="U41">
        <f>IF('Cluster and supercluster annot.'!$C41='Cluster and supercluster annot.'!$C40,'Cluster and supercluster annot.'!H41+U40,'Cluster and supercluster annot.'!H41)</f>
        <v>70466</v>
      </c>
      <c r="V41">
        <f>IF('Cluster and supercluster annot.'!$C41='Cluster and supercluster annot.'!$C40,'Cluster and supercluster annot.'!I41+V40,'Cluster and supercluster annot.'!I41)</f>
        <v>70196</v>
      </c>
      <c r="W41">
        <f>IF('Cluster and supercluster annot.'!$C41='Cluster and supercluster annot.'!$C40,'Cluster and supercluster annot.'!J41+W40,'Cluster and supercluster annot.'!J41)</f>
        <v>166</v>
      </c>
      <c r="X41">
        <f>IF('Cluster and supercluster annot.'!$C41='Cluster and supercluster annot.'!$C40,'Cluster and supercluster annot.'!K41+X40,'Cluster and supercluster annot.'!K41)</f>
        <v>136</v>
      </c>
      <c r="Y41">
        <f>IF('Cluster and supercluster annot.'!$C41='Cluster and supercluster annot.'!$C40,'Cluster and supercluster annot.'!L41+Y40,'Cluster and supercluster annot.'!L41)</f>
        <v>132</v>
      </c>
      <c r="Z41">
        <f>IF('Cluster and supercluster annot.'!$C41='Cluster and supercluster annot.'!$C42,'Cluster and supercluster annot.'!$AA$5,Q41)</f>
        <v>0</v>
      </c>
      <c r="AA41">
        <f>IF('Cluster and supercluster annot.'!$C41='Cluster and supercluster annot.'!$C42,'Cluster and supercluster annot.'!$AA$5,R41)</f>
        <v>0</v>
      </c>
      <c r="AB41">
        <f>IF('Cluster and supercluster annot.'!$C41='Cluster and supercluster annot.'!$C42,'Cluster and supercluster annot.'!$AA$5,S41)</f>
        <v>0</v>
      </c>
      <c r="AC41">
        <f>IF('Cluster and supercluster annot.'!$C41='Cluster and supercluster annot.'!$C42,'Cluster and supercluster annot.'!$AA$5,T41)</f>
        <v>0</v>
      </c>
      <c r="AD41">
        <f>IF('Cluster and supercluster annot.'!$C41='Cluster and supercluster annot.'!$C42,'Cluster and supercluster annot.'!$AA$5,U41)</f>
        <v>0</v>
      </c>
      <c r="AE41">
        <f>IF('Cluster and supercluster annot.'!$C41='Cluster and supercluster annot.'!$C42,'Cluster and supercluster annot.'!$AA$5,V41)</f>
        <v>0</v>
      </c>
      <c r="AF41">
        <f>IF('Cluster and supercluster annot.'!$C41='Cluster and supercluster annot.'!$C42,'Cluster and supercluster annot.'!$AA$5,W41)</f>
        <v>0</v>
      </c>
      <c r="AG41">
        <f>IF('Cluster and supercluster annot.'!$C41='Cluster and supercluster annot.'!$C42,'Cluster and supercluster annot.'!$AA$5,X41)</f>
        <v>0</v>
      </c>
      <c r="AH41">
        <f>IF('Cluster and supercluster annot.'!$C41='Cluster and supercluster annot.'!$C42,'Cluster and supercluster annot.'!$AA$5,Y41)</f>
        <v>0</v>
      </c>
      <c r="AI41">
        <f t="shared" si="0"/>
        <v>0</v>
      </c>
    </row>
    <row r="42" spans="1:35" x14ac:dyDescent="0.25">
      <c r="A42">
        <v>179</v>
      </c>
      <c r="B42">
        <v>86</v>
      </c>
      <c r="C42">
        <v>1</v>
      </c>
      <c r="D42" s="9">
        <v>0</v>
      </c>
      <c r="E42">
        <v>0</v>
      </c>
      <c r="F42">
        <v>1</v>
      </c>
      <c r="G42">
        <v>399</v>
      </c>
      <c r="H42">
        <v>431</v>
      </c>
      <c r="I42">
        <v>398</v>
      </c>
      <c r="J42">
        <v>2</v>
      </c>
      <c r="K42">
        <v>0</v>
      </c>
      <c r="L42">
        <v>2</v>
      </c>
      <c r="M42" t="s">
        <v>81</v>
      </c>
      <c r="N42" t="s">
        <v>9</v>
      </c>
      <c r="O42" t="s">
        <v>82</v>
      </c>
      <c r="Q42" s="9">
        <f>IF('Cluster and supercluster annot.'!$C42='Cluster and supercluster annot.'!$C41,'Cluster and supercluster annot.'!D42+Q41,'Cluster and supercluster annot.'!D42)</f>
        <v>69</v>
      </c>
      <c r="R42">
        <f>IF('Cluster and supercluster annot.'!$C42='Cluster and supercluster annot.'!$C41,'Cluster and supercluster annot.'!E42+R41,'Cluster and supercluster annot.'!E42)</f>
        <v>220</v>
      </c>
      <c r="S42">
        <f>IF('Cluster and supercluster annot.'!$C42='Cluster and supercluster annot.'!$C41,'Cluster and supercluster annot.'!F42+S41,'Cluster and supercluster annot.'!F42)</f>
        <v>107</v>
      </c>
      <c r="T42">
        <f>IF('Cluster and supercluster annot.'!$C42='Cluster and supercluster annot.'!$C41,'Cluster and supercluster annot.'!G42+T41,'Cluster and supercluster annot.'!G42)</f>
        <v>71085</v>
      </c>
      <c r="U42">
        <f>IF('Cluster and supercluster annot.'!$C42='Cluster and supercluster annot.'!$C41,'Cluster and supercluster annot.'!H42+U41,'Cluster and supercluster annot.'!H42)</f>
        <v>70897</v>
      </c>
      <c r="V42">
        <f>IF('Cluster and supercluster annot.'!$C42='Cluster and supercluster annot.'!$C41,'Cluster and supercluster annot.'!I42+V41,'Cluster and supercluster annot.'!I42)</f>
        <v>70594</v>
      </c>
      <c r="W42">
        <f>IF('Cluster and supercluster annot.'!$C42='Cluster and supercluster annot.'!$C41,'Cluster and supercluster annot.'!J42+W41,'Cluster and supercluster annot.'!J42)</f>
        <v>168</v>
      </c>
      <c r="X42">
        <f>IF('Cluster and supercluster annot.'!$C42='Cluster and supercluster annot.'!$C41,'Cluster and supercluster annot.'!K42+X41,'Cluster and supercluster annot.'!K42)</f>
        <v>136</v>
      </c>
      <c r="Y42">
        <f>IF('Cluster and supercluster annot.'!$C42='Cluster and supercluster annot.'!$C41,'Cluster and supercluster annot.'!L42+Y41,'Cluster and supercluster annot.'!L42)</f>
        <v>134</v>
      </c>
      <c r="Z42">
        <f>IF('Cluster and supercluster annot.'!$C42='Cluster and supercluster annot.'!$C43,'Cluster and supercluster annot.'!$AA$5,Q42)</f>
        <v>0</v>
      </c>
      <c r="AA42">
        <f>IF('Cluster and supercluster annot.'!$C42='Cluster and supercluster annot.'!$C43,'Cluster and supercluster annot.'!$AA$5,R42)</f>
        <v>0</v>
      </c>
      <c r="AB42">
        <f>IF('Cluster and supercluster annot.'!$C42='Cluster and supercluster annot.'!$C43,'Cluster and supercluster annot.'!$AA$5,S42)</f>
        <v>0</v>
      </c>
      <c r="AC42">
        <f>IF('Cluster and supercluster annot.'!$C42='Cluster and supercluster annot.'!$C43,'Cluster and supercluster annot.'!$AA$5,T42)</f>
        <v>0</v>
      </c>
      <c r="AD42">
        <f>IF('Cluster and supercluster annot.'!$C42='Cluster and supercluster annot.'!$C43,'Cluster and supercluster annot.'!$AA$5,U42)</f>
        <v>0</v>
      </c>
      <c r="AE42">
        <f>IF('Cluster and supercluster annot.'!$C42='Cluster and supercluster annot.'!$C43,'Cluster and supercluster annot.'!$AA$5,V42)</f>
        <v>0</v>
      </c>
      <c r="AF42">
        <f>IF('Cluster and supercluster annot.'!$C42='Cluster and supercluster annot.'!$C43,'Cluster and supercluster annot.'!$AA$5,W42)</f>
        <v>0</v>
      </c>
      <c r="AG42">
        <f>IF('Cluster and supercluster annot.'!$C42='Cluster and supercluster annot.'!$C43,'Cluster and supercluster annot.'!$AA$5,X42)</f>
        <v>0</v>
      </c>
      <c r="AH42">
        <f>IF('Cluster and supercluster annot.'!$C42='Cluster and supercluster annot.'!$C43,'Cluster and supercluster annot.'!$AA$5,Y42)</f>
        <v>0</v>
      </c>
      <c r="AI42">
        <f t="shared" si="0"/>
        <v>0</v>
      </c>
    </row>
    <row r="43" spans="1:35" x14ac:dyDescent="0.25">
      <c r="A43">
        <v>220</v>
      </c>
      <c r="B43">
        <v>121</v>
      </c>
      <c r="C43">
        <v>1</v>
      </c>
      <c r="D43" s="9">
        <v>0</v>
      </c>
      <c r="E43">
        <v>1</v>
      </c>
      <c r="F43">
        <v>0</v>
      </c>
      <c r="G43">
        <v>215</v>
      </c>
      <c r="H43">
        <v>184</v>
      </c>
      <c r="I43">
        <v>227</v>
      </c>
      <c r="J43">
        <v>2</v>
      </c>
      <c r="K43">
        <v>0</v>
      </c>
      <c r="L43">
        <v>0</v>
      </c>
      <c r="M43" t="s">
        <v>81</v>
      </c>
      <c r="N43" t="s">
        <v>9</v>
      </c>
      <c r="O43" t="s">
        <v>82</v>
      </c>
      <c r="Q43" s="9">
        <f>IF('Cluster and supercluster annot.'!$C43='Cluster and supercluster annot.'!$C42,'Cluster and supercluster annot.'!D43+Q42,'Cluster and supercluster annot.'!D43)</f>
        <v>69</v>
      </c>
      <c r="R43">
        <f>IF('Cluster and supercluster annot.'!$C43='Cluster and supercluster annot.'!$C42,'Cluster and supercluster annot.'!E43+R42,'Cluster and supercluster annot.'!E43)</f>
        <v>221</v>
      </c>
      <c r="S43">
        <f>IF('Cluster and supercluster annot.'!$C43='Cluster and supercluster annot.'!$C42,'Cluster and supercluster annot.'!F43+S42,'Cluster and supercluster annot.'!F43)</f>
        <v>107</v>
      </c>
      <c r="T43">
        <f>IF('Cluster and supercluster annot.'!$C43='Cluster and supercluster annot.'!$C42,'Cluster and supercluster annot.'!G43+T42,'Cluster and supercluster annot.'!G43)</f>
        <v>71300</v>
      </c>
      <c r="U43">
        <f>IF('Cluster and supercluster annot.'!$C43='Cluster and supercluster annot.'!$C42,'Cluster and supercluster annot.'!H43+U42,'Cluster and supercluster annot.'!H43)</f>
        <v>71081</v>
      </c>
      <c r="V43">
        <f>IF('Cluster and supercluster annot.'!$C43='Cluster and supercluster annot.'!$C42,'Cluster and supercluster annot.'!I43+V42,'Cluster and supercluster annot.'!I43)</f>
        <v>70821</v>
      </c>
      <c r="W43">
        <f>IF('Cluster and supercluster annot.'!$C43='Cluster and supercluster annot.'!$C42,'Cluster and supercluster annot.'!J43+W42,'Cluster and supercluster annot.'!J43)</f>
        <v>170</v>
      </c>
      <c r="X43">
        <f>IF('Cluster and supercluster annot.'!$C43='Cluster and supercluster annot.'!$C42,'Cluster and supercluster annot.'!K43+X42,'Cluster and supercluster annot.'!K43)</f>
        <v>136</v>
      </c>
      <c r="Y43">
        <f>IF('Cluster and supercluster annot.'!$C43='Cluster and supercluster annot.'!$C42,'Cluster and supercluster annot.'!L43+Y42,'Cluster and supercluster annot.'!L43)</f>
        <v>134</v>
      </c>
      <c r="Z43">
        <f>IF('Cluster and supercluster annot.'!$C43='Cluster and supercluster annot.'!$C44,'Cluster and supercluster annot.'!$AA$5,Q43)</f>
        <v>0</v>
      </c>
      <c r="AA43">
        <f>IF('Cluster and supercluster annot.'!$C43='Cluster and supercluster annot.'!$C44,'Cluster and supercluster annot.'!$AA$5,R43)</f>
        <v>0</v>
      </c>
      <c r="AB43">
        <f>IF('Cluster and supercluster annot.'!$C43='Cluster and supercluster annot.'!$C44,'Cluster and supercluster annot.'!$AA$5,S43)</f>
        <v>0</v>
      </c>
      <c r="AC43">
        <f>IF('Cluster and supercluster annot.'!$C43='Cluster and supercluster annot.'!$C44,'Cluster and supercluster annot.'!$AA$5,T43)</f>
        <v>0</v>
      </c>
      <c r="AD43">
        <f>IF('Cluster and supercluster annot.'!$C43='Cluster and supercluster annot.'!$C44,'Cluster and supercluster annot.'!$AA$5,U43)</f>
        <v>0</v>
      </c>
      <c r="AE43">
        <f>IF('Cluster and supercluster annot.'!$C43='Cluster and supercluster annot.'!$C44,'Cluster and supercluster annot.'!$AA$5,V43)</f>
        <v>0</v>
      </c>
      <c r="AF43">
        <f>IF('Cluster and supercluster annot.'!$C43='Cluster and supercluster annot.'!$C44,'Cluster and supercluster annot.'!$AA$5,W43)</f>
        <v>0</v>
      </c>
      <c r="AG43">
        <f>IF('Cluster and supercluster annot.'!$C43='Cluster and supercluster annot.'!$C44,'Cluster and supercluster annot.'!$AA$5,X43)</f>
        <v>0</v>
      </c>
      <c r="AH43">
        <f>IF('Cluster and supercluster annot.'!$C43='Cluster and supercluster annot.'!$C44,'Cluster and supercluster annot.'!$AA$5,Y43)</f>
        <v>0</v>
      </c>
      <c r="AI43">
        <f t="shared" si="0"/>
        <v>0</v>
      </c>
    </row>
    <row r="44" spans="1:35" x14ac:dyDescent="0.25">
      <c r="A44">
        <v>230</v>
      </c>
      <c r="B44">
        <v>131</v>
      </c>
      <c r="C44">
        <v>1</v>
      </c>
      <c r="D44" s="9">
        <v>0</v>
      </c>
      <c r="E44">
        <v>0</v>
      </c>
      <c r="F44">
        <v>0</v>
      </c>
      <c r="G44">
        <v>169</v>
      </c>
      <c r="H44">
        <v>209</v>
      </c>
      <c r="I44">
        <v>178</v>
      </c>
      <c r="J44">
        <v>0</v>
      </c>
      <c r="K44">
        <v>0</v>
      </c>
      <c r="L44">
        <v>0</v>
      </c>
      <c r="M44" t="s">
        <v>81</v>
      </c>
      <c r="N44" t="s">
        <v>9</v>
      </c>
      <c r="O44" t="s">
        <v>82</v>
      </c>
      <c r="Q44" s="9">
        <f>IF('Cluster and supercluster annot.'!$C44='Cluster and supercluster annot.'!$C43,'Cluster and supercluster annot.'!D44+Q43,'Cluster and supercluster annot.'!D44)</f>
        <v>69</v>
      </c>
      <c r="R44">
        <f>IF('Cluster and supercluster annot.'!$C44='Cluster and supercluster annot.'!$C43,'Cluster and supercluster annot.'!E44+R43,'Cluster and supercluster annot.'!E44)</f>
        <v>221</v>
      </c>
      <c r="S44">
        <f>IF('Cluster and supercluster annot.'!$C44='Cluster and supercluster annot.'!$C43,'Cluster and supercluster annot.'!F44+S43,'Cluster and supercluster annot.'!F44)</f>
        <v>107</v>
      </c>
      <c r="T44">
        <f>IF('Cluster and supercluster annot.'!$C44='Cluster and supercluster annot.'!$C43,'Cluster and supercluster annot.'!G44+T43,'Cluster and supercluster annot.'!G44)</f>
        <v>71469</v>
      </c>
      <c r="U44">
        <f>IF('Cluster and supercluster annot.'!$C44='Cluster and supercluster annot.'!$C43,'Cluster and supercluster annot.'!H44+U43,'Cluster and supercluster annot.'!H44)</f>
        <v>71290</v>
      </c>
      <c r="V44">
        <f>IF('Cluster and supercluster annot.'!$C44='Cluster and supercluster annot.'!$C43,'Cluster and supercluster annot.'!I44+V43,'Cluster and supercluster annot.'!I44)</f>
        <v>70999</v>
      </c>
      <c r="W44">
        <f>IF('Cluster and supercluster annot.'!$C44='Cluster and supercluster annot.'!$C43,'Cluster and supercluster annot.'!J44+W43,'Cluster and supercluster annot.'!J44)</f>
        <v>170</v>
      </c>
      <c r="X44">
        <f>IF('Cluster and supercluster annot.'!$C44='Cluster and supercluster annot.'!$C43,'Cluster and supercluster annot.'!K44+X43,'Cluster and supercluster annot.'!K44)</f>
        <v>136</v>
      </c>
      <c r="Y44">
        <f>IF('Cluster and supercluster annot.'!$C44='Cluster and supercluster annot.'!$C43,'Cluster and supercluster annot.'!L44+Y43,'Cluster and supercluster annot.'!L44)</f>
        <v>134</v>
      </c>
      <c r="Z44">
        <f>IF('Cluster and supercluster annot.'!$C44='Cluster and supercluster annot.'!$C45,'Cluster and supercluster annot.'!$AA$5,Q44)</f>
        <v>0</v>
      </c>
      <c r="AA44">
        <f>IF('Cluster and supercluster annot.'!$C44='Cluster and supercluster annot.'!$C45,'Cluster and supercluster annot.'!$AA$5,R44)</f>
        <v>0</v>
      </c>
      <c r="AB44">
        <f>IF('Cluster and supercluster annot.'!$C44='Cluster and supercluster annot.'!$C45,'Cluster and supercluster annot.'!$AA$5,S44)</f>
        <v>0</v>
      </c>
      <c r="AC44">
        <f>IF('Cluster and supercluster annot.'!$C44='Cluster and supercluster annot.'!$C45,'Cluster and supercluster annot.'!$AA$5,T44)</f>
        <v>0</v>
      </c>
      <c r="AD44">
        <f>IF('Cluster and supercluster annot.'!$C44='Cluster and supercluster annot.'!$C45,'Cluster and supercluster annot.'!$AA$5,U44)</f>
        <v>0</v>
      </c>
      <c r="AE44">
        <f>IF('Cluster and supercluster annot.'!$C44='Cluster and supercluster annot.'!$C45,'Cluster and supercluster annot.'!$AA$5,V44)</f>
        <v>0</v>
      </c>
      <c r="AF44">
        <f>IF('Cluster and supercluster annot.'!$C44='Cluster and supercluster annot.'!$C45,'Cluster and supercluster annot.'!$AA$5,W44)</f>
        <v>0</v>
      </c>
      <c r="AG44">
        <f>IF('Cluster and supercluster annot.'!$C44='Cluster and supercluster annot.'!$C45,'Cluster and supercluster annot.'!$AA$5,X44)</f>
        <v>0</v>
      </c>
      <c r="AH44">
        <f>IF('Cluster and supercluster annot.'!$C44='Cluster and supercluster annot.'!$C45,'Cluster and supercluster annot.'!$AA$5,Y44)</f>
        <v>0</v>
      </c>
      <c r="AI44">
        <f t="shared" si="0"/>
        <v>0</v>
      </c>
    </row>
    <row r="45" spans="1:35" x14ac:dyDescent="0.25">
      <c r="A45">
        <v>231</v>
      </c>
      <c r="B45">
        <v>132</v>
      </c>
      <c r="C45">
        <v>1</v>
      </c>
      <c r="D45" s="9">
        <v>0</v>
      </c>
      <c r="E45">
        <v>0</v>
      </c>
      <c r="F45">
        <v>0</v>
      </c>
      <c r="G45">
        <v>176</v>
      </c>
      <c r="H45">
        <v>168</v>
      </c>
      <c r="I45">
        <v>194</v>
      </c>
      <c r="J45">
        <v>1</v>
      </c>
      <c r="K45">
        <v>1</v>
      </c>
      <c r="L45">
        <v>0</v>
      </c>
      <c r="M45" t="s">
        <v>81</v>
      </c>
      <c r="N45" t="s">
        <v>9</v>
      </c>
      <c r="O45" t="s">
        <v>82</v>
      </c>
      <c r="Q45" s="9">
        <f>IF('Cluster and supercluster annot.'!$C45='Cluster and supercluster annot.'!$C44,'Cluster and supercluster annot.'!D45+Q44,'Cluster and supercluster annot.'!D45)</f>
        <v>69</v>
      </c>
      <c r="R45">
        <f>IF('Cluster and supercluster annot.'!$C45='Cluster and supercluster annot.'!$C44,'Cluster and supercluster annot.'!E45+R44,'Cluster and supercluster annot.'!E45)</f>
        <v>221</v>
      </c>
      <c r="S45">
        <f>IF('Cluster and supercluster annot.'!$C45='Cluster and supercluster annot.'!$C44,'Cluster and supercluster annot.'!F45+S44,'Cluster and supercluster annot.'!F45)</f>
        <v>107</v>
      </c>
      <c r="T45">
        <f>IF('Cluster and supercluster annot.'!$C45='Cluster and supercluster annot.'!$C44,'Cluster and supercluster annot.'!G45+T44,'Cluster and supercluster annot.'!G45)</f>
        <v>71645</v>
      </c>
      <c r="U45">
        <f>IF('Cluster and supercluster annot.'!$C45='Cluster and supercluster annot.'!$C44,'Cluster and supercluster annot.'!H45+U44,'Cluster and supercluster annot.'!H45)</f>
        <v>71458</v>
      </c>
      <c r="V45">
        <f>IF('Cluster and supercluster annot.'!$C45='Cluster and supercluster annot.'!$C44,'Cluster and supercluster annot.'!I45+V44,'Cluster and supercluster annot.'!I45)</f>
        <v>71193</v>
      </c>
      <c r="W45">
        <f>IF('Cluster and supercluster annot.'!$C45='Cluster and supercluster annot.'!$C44,'Cluster and supercluster annot.'!J45+W44,'Cluster and supercluster annot.'!J45)</f>
        <v>171</v>
      </c>
      <c r="X45">
        <f>IF('Cluster and supercluster annot.'!$C45='Cluster and supercluster annot.'!$C44,'Cluster and supercluster annot.'!K45+X44,'Cluster and supercluster annot.'!K45)</f>
        <v>137</v>
      </c>
      <c r="Y45">
        <f>IF('Cluster and supercluster annot.'!$C45='Cluster and supercluster annot.'!$C44,'Cluster and supercluster annot.'!L45+Y44,'Cluster and supercluster annot.'!L45)</f>
        <v>134</v>
      </c>
      <c r="Z45">
        <f>IF('Cluster and supercluster annot.'!$C45='Cluster and supercluster annot.'!$C46,'Cluster and supercluster annot.'!$AA$5,Q45)</f>
        <v>0</v>
      </c>
      <c r="AA45">
        <f>IF('Cluster and supercluster annot.'!$C45='Cluster and supercluster annot.'!$C46,'Cluster and supercluster annot.'!$AA$5,R45)</f>
        <v>0</v>
      </c>
      <c r="AB45">
        <f>IF('Cluster and supercluster annot.'!$C45='Cluster and supercluster annot.'!$C46,'Cluster and supercluster annot.'!$AA$5,S45)</f>
        <v>0</v>
      </c>
      <c r="AC45">
        <f>IF('Cluster and supercluster annot.'!$C45='Cluster and supercluster annot.'!$C46,'Cluster and supercluster annot.'!$AA$5,T45)</f>
        <v>0</v>
      </c>
      <c r="AD45">
        <f>IF('Cluster and supercluster annot.'!$C45='Cluster and supercluster annot.'!$C46,'Cluster and supercluster annot.'!$AA$5,U45)</f>
        <v>0</v>
      </c>
      <c r="AE45">
        <f>IF('Cluster and supercluster annot.'!$C45='Cluster and supercluster annot.'!$C46,'Cluster and supercluster annot.'!$AA$5,V45)</f>
        <v>0</v>
      </c>
      <c r="AF45">
        <f>IF('Cluster and supercluster annot.'!$C45='Cluster and supercluster annot.'!$C46,'Cluster and supercluster annot.'!$AA$5,W45)</f>
        <v>0</v>
      </c>
      <c r="AG45">
        <f>IF('Cluster and supercluster annot.'!$C45='Cluster and supercluster annot.'!$C46,'Cluster and supercluster annot.'!$AA$5,X45)</f>
        <v>0</v>
      </c>
      <c r="AH45">
        <f>IF('Cluster and supercluster annot.'!$C45='Cluster and supercluster annot.'!$C46,'Cluster and supercluster annot.'!$AA$5,Y45)</f>
        <v>0</v>
      </c>
      <c r="AI45">
        <f t="shared" si="0"/>
        <v>0</v>
      </c>
    </row>
    <row r="46" spans="1:35" x14ac:dyDescent="0.25">
      <c r="A46">
        <v>237</v>
      </c>
      <c r="B46">
        <v>137</v>
      </c>
      <c r="C46">
        <v>1</v>
      </c>
      <c r="D46" s="9">
        <v>0</v>
      </c>
      <c r="E46">
        <v>2</v>
      </c>
      <c r="F46">
        <v>0</v>
      </c>
      <c r="G46">
        <v>171</v>
      </c>
      <c r="H46">
        <v>157</v>
      </c>
      <c r="I46">
        <v>180</v>
      </c>
      <c r="J46">
        <v>0</v>
      </c>
      <c r="K46">
        <v>0</v>
      </c>
      <c r="L46">
        <v>0</v>
      </c>
      <c r="M46" t="s">
        <v>11</v>
      </c>
      <c r="N46" t="s">
        <v>9</v>
      </c>
      <c r="O46" t="s">
        <v>83</v>
      </c>
      <c r="Q46" s="9">
        <f>IF('Cluster and supercluster annot.'!$C46='Cluster and supercluster annot.'!$C45,'Cluster and supercluster annot.'!D46+Q45,'Cluster and supercluster annot.'!D46)</f>
        <v>69</v>
      </c>
      <c r="R46">
        <f>IF('Cluster and supercluster annot.'!$C46='Cluster and supercluster annot.'!$C45,'Cluster and supercluster annot.'!E46+R45,'Cluster and supercluster annot.'!E46)</f>
        <v>223</v>
      </c>
      <c r="S46">
        <f>IF('Cluster and supercluster annot.'!$C46='Cluster and supercluster annot.'!$C45,'Cluster and supercluster annot.'!F46+S45,'Cluster and supercluster annot.'!F46)</f>
        <v>107</v>
      </c>
      <c r="T46">
        <f>IF('Cluster and supercluster annot.'!$C46='Cluster and supercluster annot.'!$C45,'Cluster and supercluster annot.'!G46+T45,'Cluster and supercluster annot.'!G46)</f>
        <v>71816</v>
      </c>
      <c r="U46">
        <f>IF('Cluster and supercluster annot.'!$C46='Cluster and supercluster annot.'!$C45,'Cluster and supercluster annot.'!H46+U45,'Cluster and supercluster annot.'!H46)</f>
        <v>71615</v>
      </c>
      <c r="V46">
        <f>IF('Cluster and supercluster annot.'!$C46='Cluster and supercluster annot.'!$C45,'Cluster and supercluster annot.'!I46+V45,'Cluster and supercluster annot.'!I46)</f>
        <v>71373</v>
      </c>
      <c r="W46">
        <f>IF('Cluster and supercluster annot.'!$C46='Cluster and supercluster annot.'!$C45,'Cluster and supercluster annot.'!J46+W45,'Cluster and supercluster annot.'!J46)</f>
        <v>171</v>
      </c>
      <c r="X46">
        <f>IF('Cluster and supercluster annot.'!$C46='Cluster and supercluster annot.'!$C45,'Cluster and supercluster annot.'!K46+X45,'Cluster and supercluster annot.'!K46)</f>
        <v>137</v>
      </c>
      <c r="Y46">
        <f>IF('Cluster and supercluster annot.'!$C46='Cluster and supercluster annot.'!$C45,'Cluster and supercluster annot.'!L46+Y45,'Cluster and supercluster annot.'!L46)</f>
        <v>134</v>
      </c>
      <c r="Z46">
        <f>IF('Cluster and supercluster annot.'!$C46='Cluster and supercluster annot.'!$C47,'Cluster and supercluster annot.'!$AA$5,Q46)</f>
        <v>0</v>
      </c>
      <c r="AA46">
        <f>IF('Cluster and supercluster annot.'!$C46='Cluster and supercluster annot.'!$C47,'Cluster and supercluster annot.'!$AA$5,R46)</f>
        <v>0</v>
      </c>
      <c r="AB46">
        <f>IF('Cluster and supercluster annot.'!$C46='Cluster and supercluster annot.'!$C47,'Cluster and supercluster annot.'!$AA$5,S46)</f>
        <v>0</v>
      </c>
      <c r="AC46">
        <f>IF('Cluster and supercluster annot.'!$C46='Cluster and supercluster annot.'!$C47,'Cluster and supercluster annot.'!$AA$5,T46)</f>
        <v>0</v>
      </c>
      <c r="AD46">
        <f>IF('Cluster and supercluster annot.'!$C46='Cluster and supercluster annot.'!$C47,'Cluster and supercluster annot.'!$AA$5,U46)</f>
        <v>0</v>
      </c>
      <c r="AE46">
        <f>IF('Cluster and supercluster annot.'!$C46='Cluster and supercluster annot.'!$C47,'Cluster and supercluster annot.'!$AA$5,V46)</f>
        <v>0</v>
      </c>
      <c r="AF46">
        <f>IF('Cluster and supercluster annot.'!$C46='Cluster and supercluster annot.'!$C47,'Cluster and supercluster annot.'!$AA$5,W46)</f>
        <v>0</v>
      </c>
      <c r="AG46">
        <f>IF('Cluster and supercluster annot.'!$C46='Cluster and supercluster annot.'!$C47,'Cluster and supercluster annot.'!$AA$5,X46)</f>
        <v>0</v>
      </c>
      <c r="AH46">
        <f>IF('Cluster and supercluster annot.'!$C46='Cluster and supercluster annot.'!$C47,'Cluster and supercluster annot.'!$AA$5,Y46)</f>
        <v>0</v>
      </c>
      <c r="AI46">
        <f t="shared" si="0"/>
        <v>0</v>
      </c>
    </row>
    <row r="47" spans="1:35" x14ac:dyDescent="0.25">
      <c r="A47">
        <v>258</v>
      </c>
      <c r="B47">
        <v>156</v>
      </c>
      <c r="C47">
        <v>1</v>
      </c>
      <c r="D47" s="9">
        <v>0</v>
      </c>
      <c r="E47">
        <v>0</v>
      </c>
      <c r="F47">
        <v>0</v>
      </c>
      <c r="G47">
        <v>107</v>
      </c>
      <c r="H47">
        <v>118</v>
      </c>
      <c r="I47">
        <v>110</v>
      </c>
      <c r="J47">
        <v>0</v>
      </c>
      <c r="K47">
        <v>0</v>
      </c>
      <c r="L47">
        <v>2</v>
      </c>
      <c r="M47" t="s">
        <v>9</v>
      </c>
      <c r="N47" t="s">
        <v>9</v>
      </c>
      <c r="O47" t="s">
        <v>82</v>
      </c>
      <c r="Q47" s="9">
        <f>IF('Cluster and supercluster annot.'!$C47='Cluster and supercluster annot.'!$C46,'Cluster and supercluster annot.'!D47+Q46,'Cluster and supercluster annot.'!D47)</f>
        <v>69</v>
      </c>
      <c r="R47">
        <f>IF('Cluster and supercluster annot.'!$C47='Cluster and supercluster annot.'!$C46,'Cluster and supercluster annot.'!E47+R46,'Cluster and supercluster annot.'!E47)</f>
        <v>223</v>
      </c>
      <c r="S47">
        <f>IF('Cluster and supercluster annot.'!$C47='Cluster and supercluster annot.'!$C46,'Cluster and supercluster annot.'!F47+S46,'Cluster and supercluster annot.'!F47)</f>
        <v>107</v>
      </c>
      <c r="T47">
        <f>IF('Cluster and supercluster annot.'!$C47='Cluster and supercluster annot.'!$C46,'Cluster and supercluster annot.'!G47+T46,'Cluster and supercluster annot.'!G47)</f>
        <v>71923</v>
      </c>
      <c r="U47">
        <f>IF('Cluster and supercluster annot.'!$C47='Cluster and supercluster annot.'!$C46,'Cluster and supercluster annot.'!H47+U46,'Cluster and supercluster annot.'!H47)</f>
        <v>71733</v>
      </c>
      <c r="V47">
        <f>IF('Cluster and supercluster annot.'!$C47='Cluster and supercluster annot.'!$C46,'Cluster and supercluster annot.'!I47+V46,'Cluster and supercluster annot.'!I47)</f>
        <v>71483</v>
      </c>
      <c r="W47">
        <f>IF('Cluster and supercluster annot.'!$C47='Cluster and supercluster annot.'!$C46,'Cluster and supercluster annot.'!J47+W46,'Cluster and supercluster annot.'!J47)</f>
        <v>171</v>
      </c>
      <c r="X47">
        <f>IF('Cluster and supercluster annot.'!$C47='Cluster and supercluster annot.'!$C46,'Cluster and supercluster annot.'!K47+X46,'Cluster and supercluster annot.'!K47)</f>
        <v>137</v>
      </c>
      <c r="Y47">
        <f>IF('Cluster and supercluster annot.'!$C47='Cluster and supercluster annot.'!$C46,'Cluster and supercluster annot.'!L47+Y46,'Cluster and supercluster annot.'!L47)</f>
        <v>136</v>
      </c>
      <c r="Z47">
        <f>IF('Cluster and supercluster annot.'!$C47='Cluster and supercluster annot.'!$C48,'Cluster and supercluster annot.'!$AA$5,Q47)</f>
        <v>0</v>
      </c>
      <c r="AA47">
        <f>IF('Cluster and supercluster annot.'!$C47='Cluster and supercluster annot.'!$C48,'Cluster and supercluster annot.'!$AA$5,R47)</f>
        <v>0</v>
      </c>
      <c r="AB47">
        <f>IF('Cluster and supercluster annot.'!$C47='Cluster and supercluster annot.'!$C48,'Cluster and supercluster annot.'!$AA$5,S47)</f>
        <v>0</v>
      </c>
      <c r="AC47">
        <f>IF('Cluster and supercluster annot.'!$C47='Cluster and supercluster annot.'!$C48,'Cluster and supercluster annot.'!$AA$5,T47)</f>
        <v>0</v>
      </c>
      <c r="AD47">
        <f>IF('Cluster and supercluster annot.'!$C47='Cluster and supercluster annot.'!$C48,'Cluster and supercluster annot.'!$AA$5,U47)</f>
        <v>0</v>
      </c>
      <c r="AE47">
        <f>IF('Cluster and supercluster annot.'!$C47='Cluster and supercluster annot.'!$C48,'Cluster and supercluster annot.'!$AA$5,V47)</f>
        <v>0</v>
      </c>
      <c r="AF47">
        <f>IF('Cluster and supercluster annot.'!$C47='Cluster and supercluster annot.'!$C48,'Cluster and supercluster annot.'!$AA$5,W47)</f>
        <v>0</v>
      </c>
      <c r="AG47">
        <f>IF('Cluster and supercluster annot.'!$C47='Cluster and supercluster annot.'!$C48,'Cluster and supercluster annot.'!$AA$5,X47)</f>
        <v>0</v>
      </c>
      <c r="AH47">
        <f>IF('Cluster and supercluster annot.'!$C47='Cluster and supercluster annot.'!$C48,'Cluster and supercluster annot.'!$AA$5,Y47)</f>
        <v>0</v>
      </c>
      <c r="AI47">
        <f t="shared" si="0"/>
        <v>0</v>
      </c>
    </row>
    <row r="48" spans="1:35" x14ac:dyDescent="0.25">
      <c r="A48">
        <v>272</v>
      </c>
      <c r="B48">
        <v>170</v>
      </c>
      <c r="C48">
        <v>1</v>
      </c>
      <c r="D48" s="9">
        <v>0</v>
      </c>
      <c r="E48">
        <v>0</v>
      </c>
      <c r="F48">
        <v>0</v>
      </c>
      <c r="G48">
        <v>116</v>
      </c>
      <c r="H48">
        <v>80</v>
      </c>
      <c r="I48">
        <v>76</v>
      </c>
      <c r="J48">
        <v>0</v>
      </c>
      <c r="K48">
        <v>0</v>
      </c>
      <c r="L48">
        <v>0</v>
      </c>
      <c r="M48" t="s">
        <v>9</v>
      </c>
      <c r="N48" t="s">
        <v>9</v>
      </c>
      <c r="O48" t="s">
        <v>82</v>
      </c>
      <c r="Q48" s="9">
        <f>IF('Cluster and supercluster annot.'!$C48='Cluster and supercluster annot.'!$C47,'Cluster and supercluster annot.'!D48+Q47,'Cluster and supercluster annot.'!D48)</f>
        <v>69</v>
      </c>
      <c r="R48">
        <f>IF('Cluster and supercluster annot.'!$C48='Cluster and supercluster annot.'!$C47,'Cluster and supercluster annot.'!E48+R47,'Cluster and supercluster annot.'!E48)</f>
        <v>223</v>
      </c>
      <c r="S48">
        <f>IF('Cluster and supercluster annot.'!$C48='Cluster and supercluster annot.'!$C47,'Cluster and supercluster annot.'!F48+S47,'Cluster and supercluster annot.'!F48)</f>
        <v>107</v>
      </c>
      <c r="T48">
        <f>IF('Cluster and supercluster annot.'!$C48='Cluster and supercluster annot.'!$C47,'Cluster and supercluster annot.'!G48+T47,'Cluster and supercluster annot.'!G48)</f>
        <v>72039</v>
      </c>
      <c r="U48">
        <f>IF('Cluster and supercluster annot.'!$C48='Cluster and supercluster annot.'!$C47,'Cluster and supercluster annot.'!H48+U47,'Cluster and supercluster annot.'!H48)</f>
        <v>71813</v>
      </c>
      <c r="V48">
        <f>IF('Cluster and supercluster annot.'!$C48='Cluster and supercluster annot.'!$C47,'Cluster and supercluster annot.'!I48+V47,'Cluster and supercluster annot.'!I48)</f>
        <v>71559</v>
      </c>
      <c r="W48">
        <f>IF('Cluster and supercluster annot.'!$C48='Cluster and supercluster annot.'!$C47,'Cluster and supercluster annot.'!J48+W47,'Cluster and supercluster annot.'!J48)</f>
        <v>171</v>
      </c>
      <c r="X48">
        <f>IF('Cluster and supercluster annot.'!$C48='Cluster and supercluster annot.'!$C47,'Cluster and supercluster annot.'!K48+X47,'Cluster and supercluster annot.'!K48)</f>
        <v>137</v>
      </c>
      <c r="Y48">
        <f>IF('Cluster and supercluster annot.'!$C48='Cluster and supercluster annot.'!$C47,'Cluster and supercluster annot.'!L48+Y47,'Cluster and supercluster annot.'!L48)</f>
        <v>136</v>
      </c>
      <c r="Z48">
        <f>IF('Cluster and supercluster annot.'!$C48='Cluster and supercluster annot.'!$C49,'Cluster and supercluster annot.'!$AA$5,Q48)</f>
        <v>0</v>
      </c>
      <c r="AA48">
        <f>IF('Cluster and supercluster annot.'!$C48='Cluster and supercluster annot.'!$C49,'Cluster and supercluster annot.'!$AA$5,R48)</f>
        <v>0</v>
      </c>
      <c r="AB48">
        <f>IF('Cluster and supercluster annot.'!$C48='Cluster and supercluster annot.'!$C49,'Cluster and supercluster annot.'!$AA$5,S48)</f>
        <v>0</v>
      </c>
      <c r="AC48">
        <f>IF('Cluster and supercluster annot.'!$C48='Cluster and supercluster annot.'!$C49,'Cluster and supercluster annot.'!$AA$5,T48)</f>
        <v>0</v>
      </c>
      <c r="AD48">
        <f>IF('Cluster and supercluster annot.'!$C48='Cluster and supercluster annot.'!$C49,'Cluster and supercluster annot.'!$AA$5,U48)</f>
        <v>0</v>
      </c>
      <c r="AE48">
        <f>IF('Cluster and supercluster annot.'!$C48='Cluster and supercluster annot.'!$C49,'Cluster and supercluster annot.'!$AA$5,V48)</f>
        <v>0</v>
      </c>
      <c r="AF48">
        <f>IF('Cluster and supercluster annot.'!$C48='Cluster and supercluster annot.'!$C49,'Cluster and supercluster annot.'!$AA$5,W48)</f>
        <v>0</v>
      </c>
      <c r="AG48">
        <f>IF('Cluster and supercluster annot.'!$C48='Cluster and supercluster annot.'!$C49,'Cluster and supercluster annot.'!$AA$5,X48)</f>
        <v>0</v>
      </c>
      <c r="AH48">
        <f>IF('Cluster and supercluster annot.'!$C48='Cluster and supercluster annot.'!$C49,'Cluster and supercluster annot.'!$AA$5,Y48)</f>
        <v>0</v>
      </c>
      <c r="AI48">
        <f t="shared" si="0"/>
        <v>0</v>
      </c>
    </row>
    <row r="49" spans="1:35" ht="15.75" thickBot="1" x14ac:dyDescent="0.3">
      <c r="A49">
        <v>296</v>
      </c>
      <c r="B49">
        <v>193</v>
      </c>
      <c r="C49">
        <v>1</v>
      </c>
      <c r="D49" s="9">
        <v>0</v>
      </c>
      <c r="E49">
        <v>0</v>
      </c>
      <c r="F49">
        <v>0</v>
      </c>
      <c r="G49">
        <v>74</v>
      </c>
      <c r="H49">
        <v>60</v>
      </c>
      <c r="I49">
        <v>69</v>
      </c>
      <c r="J49">
        <v>0</v>
      </c>
      <c r="K49">
        <v>0</v>
      </c>
      <c r="L49">
        <v>0</v>
      </c>
      <c r="M49" t="s">
        <v>81</v>
      </c>
      <c r="N49" t="s">
        <v>9</v>
      </c>
      <c r="O49" t="s">
        <v>82</v>
      </c>
      <c r="Q49" s="9">
        <f>IF('Cluster and supercluster annot.'!$C49='Cluster and supercluster annot.'!$C48,'Cluster and supercluster annot.'!D49+Q48,'Cluster and supercluster annot.'!D49)</f>
        <v>69</v>
      </c>
      <c r="R49">
        <f>IF('Cluster and supercluster annot.'!$C49='Cluster and supercluster annot.'!$C48,'Cluster and supercluster annot.'!E49+R48,'Cluster and supercluster annot.'!E49)</f>
        <v>223</v>
      </c>
      <c r="S49">
        <f>IF('Cluster and supercluster annot.'!$C49='Cluster and supercluster annot.'!$C48,'Cluster and supercluster annot.'!F49+S48,'Cluster and supercluster annot.'!F49)</f>
        <v>107</v>
      </c>
      <c r="T49">
        <f>IF('Cluster and supercluster annot.'!$C49='Cluster and supercluster annot.'!$C48,'Cluster and supercluster annot.'!G49+T48,'Cluster and supercluster annot.'!G49)</f>
        <v>72113</v>
      </c>
      <c r="U49">
        <f>IF('Cluster and supercluster annot.'!$C49='Cluster and supercluster annot.'!$C48,'Cluster and supercluster annot.'!H49+U48,'Cluster and supercluster annot.'!H49)</f>
        <v>71873</v>
      </c>
      <c r="V49">
        <f>IF('Cluster and supercluster annot.'!$C49='Cluster and supercluster annot.'!$C48,'Cluster and supercluster annot.'!I49+V48,'Cluster and supercluster annot.'!I49)</f>
        <v>71628</v>
      </c>
      <c r="W49">
        <f>IF('Cluster and supercluster annot.'!$C49='Cluster and supercluster annot.'!$C48,'Cluster and supercluster annot.'!J49+W48,'Cluster and supercluster annot.'!J49)</f>
        <v>171</v>
      </c>
      <c r="X49">
        <f>IF('Cluster and supercluster annot.'!$C49='Cluster and supercluster annot.'!$C48,'Cluster and supercluster annot.'!K49+X48,'Cluster and supercluster annot.'!K49)</f>
        <v>137</v>
      </c>
      <c r="Y49">
        <f>IF('Cluster and supercluster annot.'!$C49='Cluster and supercluster annot.'!$C48,'Cluster and supercluster annot.'!L49+Y48,'Cluster and supercluster annot.'!L49)</f>
        <v>136</v>
      </c>
      <c r="Z49">
        <f>IF('Cluster and supercluster annot.'!$C49='Cluster and supercluster annot.'!$C50,'Cluster and supercluster annot.'!$AA$5,Q49)</f>
        <v>0</v>
      </c>
      <c r="AA49">
        <f>IF('Cluster and supercluster annot.'!$C49='Cluster and supercluster annot.'!$C50,'Cluster and supercluster annot.'!$AA$5,R49)</f>
        <v>0</v>
      </c>
      <c r="AB49">
        <f>IF('Cluster and supercluster annot.'!$C49='Cluster and supercluster annot.'!$C50,'Cluster and supercluster annot.'!$AA$5,S49)</f>
        <v>0</v>
      </c>
      <c r="AC49">
        <f>IF('Cluster and supercluster annot.'!$C49='Cluster and supercluster annot.'!$C50,'Cluster and supercluster annot.'!$AA$5,T49)</f>
        <v>0</v>
      </c>
      <c r="AD49">
        <f>IF('Cluster and supercluster annot.'!$C49='Cluster and supercluster annot.'!$C50,'Cluster and supercluster annot.'!$AA$5,U49)</f>
        <v>0</v>
      </c>
      <c r="AE49">
        <f>IF('Cluster and supercluster annot.'!$C49='Cluster and supercluster annot.'!$C50,'Cluster and supercluster annot.'!$AA$5,V49)</f>
        <v>0</v>
      </c>
      <c r="AF49">
        <f>IF('Cluster and supercluster annot.'!$C49='Cluster and supercluster annot.'!$C50,'Cluster and supercluster annot.'!$AA$5,W49)</f>
        <v>0</v>
      </c>
      <c r="AG49">
        <f>IF('Cluster and supercluster annot.'!$C49='Cluster and supercluster annot.'!$C50,'Cluster and supercluster annot.'!$AA$5,X49)</f>
        <v>0</v>
      </c>
      <c r="AH49">
        <f>IF('Cluster and supercluster annot.'!$C49='Cluster and supercluster annot.'!$C50,'Cluster and supercluster annot.'!$AA$5,Y49)</f>
        <v>0</v>
      </c>
      <c r="AI49">
        <f t="shared" si="0"/>
        <v>0</v>
      </c>
    </row>
    <row r="50" spans="1:35" ht="15.75" thickBot="1" x14ac:dyDescent="0.3">
      <c r="A50">
        <v>303</v>
      </c>
      <c r="B50">
        <v>200</v>
      </c>
      <c r="C50">
        <v>1</v>
      </c>
      <c r="D50" s="10">
        <v>0</v>
      </c>
      <c r="E50">
        <v>0</v>
      </c>
      <c r="F50">
        <v>0</v>
      </c>
      <c r="G50">
        <v>70</v>
      </c>
      <c r="H50">
        <v>56</v>
      </c>
      <c r="I50">
        <v>56</v>
      </c>
      <c r="J50">
        <v>0</v>
      </c>
      <c r="K50">
        <v>0</v>
      </c>
      <c r="L50">
        <v>0</v>
      </c>
      <c r="M50" t="s">
        <v>81</v>
      </c>
      <c r="N50" t="s">
        <v>9</v>
      </c>
      <c r="O50" t="s">
        <v>82</v>
      </c>
      <c r="Q50" s="10">
        <f>IF('Cluster and supercluster annot.'!$C50='Cluster and supercluster annot.'!$C49,'Cluster and supercluster annot.'!D50+Q49,'Cluster and supercluster annot.'!D50)</f>
        <v>69</v>
      </c>
      <c r="R50">
        <f>IF('Cluster and supercluster annot.'!$C50='Cluster and supercluster annot.'!$C49,'Cluster and supercluster annot.'!E50+R49,'Cluster and supercluster annot.'!E50)</f>
        <v>223</v>
      </c>
      <c r="S50">
        <f>IF('Cluster and supercluster annot.'!$C50='Cluster and supercluster annot.'!$C49,'Cluster and supercluster annot.'!F50+S49,'Cluster and supercluster annot.'!F50)</f>
        <v>107</v>
      </c>
      <c r="T50">
        <f>IF('Cluster and supercluster annot.'!$C50='Cluster and supercluster annot.'!$C49,'Cluster and supercluster annot.'!G50+T49,'Cluster and supercluster annot.'!G50)</f>
        <v>72183</v>
      </c>
      <c r="U50">
        <f>IF('Cluster and supercluster annot.'!$C50='Cluster and supercluster annot.'!$C49,'Cluster and supercluster annot.'!H50+U49,'Cluster and supercluster annot.'!H50)</f>
        <v>71929</v>
      </c>
      <c r="V50">
        <f>IF('Cluster and supercluster annot.'!$C50='Cluster and supercluster annot.'!$C49,'Cluster and supercluster annot.'!I50+V49,'Cluster and supercluster annot.'!I50)</f>
        <v>71684</v>
      </c>
      <c r="W50">
        <f>IF('Cluster and supercluster annot.'!$C50='Cluster and supercluster annot.'!$C49,'Cluster and supercluster annot.'!J50+W49,'Cluster and supercluster annot.'!J50)</f>
        <v>171</v>
      </c>
      <c r="X50">
        <f>IF('Cluster and supercluster annot.'!$C50='Cluster and supercluster annot.'!$C49,'Cluster and supercluster annot.'!K50+X49,'Cluster and supercluster annot.'!K50)</f>
        <v>137</v>
      </c>
      <c r="Y50">
        <f>IF('Cluster and supercluster annot.'!$C50='Cluster and supercluster annot.'!$C49,'Cluster and supercluster annot.'!L50+Y49,'Cluster and supercluster annot.'!L50)</f>
        <v>136</v>
      </c>
      <c r="Z50" s="24">
        <f>IF('Cluster and supercluster annot.'!$C50='Cluster and supercluster annot.'!$C51,'Cluster and supercluster annot.'!$AA$5,Q50)</f>
        <v>69</v>
      </c>
      <c r="AA50" s="25">
        <f>IF('Cluster and supercluster annot.'!$C50='Cluster and supercluster annot.'!$C51,'Cluster and supercluster annot.'!$AA$5,R50)</f>
        <v>223</v>
      </c>
      <c r="AB50" s="26">
        <f>IF('Cluster and supercluster annot.'!$C50='Cluster and supercluster annot.'!$C51,'Cluster and supercluster annot.'!$AA$5,S50)</f>
        <v>107</v>
      </c>
      <c r="AC50" s="24">
        <f>IF('Cluster and supercluster annot.'!$C50='Cluster and supercluster annot.'!$C51,'Cluster and supercluster annot.'!$AA$5,T50)</f>
        <v>72183</v>
      </c>
      <c r="AD50" s="25">
        <f>IF('Cluster and supercluster annot.'!$C50='Cluster and supercluster annot.'!$C51,'Cluster and supercluster annot.'!$AA$5,U50)</f>
        <v>71929</v>
      </c>
      <c r="AE50" s="26">
        <f>IF('Cluster and supercluster annot.'!$C50='Cluster and supercluster annot.'!$C51,'Cluster and supercluster annot.'!$AA$5,V50)</f>
        <v>71684</v>
      </c>
      <c r="AF50" s="24">
        <f>IF('Cluster and supercluster annot.'!$C50='Cluster and supercluster annot.'!$C51,'Cluster and supercluster annot.'!$AA$5,W50)</f>
        <v>171</v>
      </c>
      <c r="AG50" s="25">
        <f>IF('Cluster and supercluster annot.'!$C50='Cluster and supercluster annot.'!$C51,'Cluster and supercluster annot.'!$AA$5,X50)</f>
        <v>137</v>
      </c>
      <c r="AH50" s="26">
        <f>IF('Cluster and supercluster annot.'!$C50='Cluster and supercluster annot.'!$C51,'Cluster and supercluster annot.'!$AA$5,Y50)</f>
        <v>136</v>
      </c>
      <c r="AI50" s="26">
        <f t="shared" si="0"/>
        <v>216639</v>
      </c>
    </row>
    <row r="51" spans="1:35" x14ac:dyDescent="0.25">
      <c r="A51">
        <v>5</v>
      </c>
      <c r="B51">
        <v>2</v>
      </c>
      <c r="C51">
        <v>2</v>
      </c>
      <c r="D51" s="5">
        <v>30</v>
      </c>
      <c r="E51">
        <v>39</v>
      </c>
      <c r="F51">
        <v>33</v>
      </c>
      <c r="G51">
        <v>21</v>
      </c>
      <c r="H51">
        <v>26</v>
      </c>
      <c r="I51">
        <v>35</v>
      </c>
      <c r="J51">
        <v>3875</v>
      </c>
      <c r="K51">
        <v>3899</v>
      </c>
      <c r="L51">
        <v>3889</v>
      </c>
      <c r="M51" t="s">
        <v>81</v>
      </c>
      <c r="N51" t="s">
        <v>9</v>
      </c>
      <c r="O51" t="s">
        <v>82</v>
      </c>
      <c r="Q51">
        <f>IF('Cluster and supercluster annot.'!$C51='Cluster and supercluster annot.'!$C50,'Cluster and supercluster annot.'!D51+Q50,'Cluster and supercluster annot.'!D51)</f>
        <v>30</v>
      </c>
      <c r="R51">
        <f>IF('Cluster and supercluster annot.'!$C51='Cluster and supercluster annot.'!$C50,'Cluster and supercluster annot.'!E51+R50,'Cluster and supercluster annot.'!E51)</f>
        <v>39</v>
      </c>
      <c r="S51">
        <f>IF('Cluster and supercluster annot.'!$C51='Cluster and supercluster annot.'!$C50,'Cluster and supercluster annot.'!F51+S50,'Cluster and supercluster annot.'!F51)</f>
        <v>33</v>
      </c>
      <c r="T51">
        <f>IF('Cluster and supercluster annot.'!$C51='Cluster and supercluster annot.'!$C50,'Cluster and supercluster annot.'!G51+T50,'Cluster and supercluster annot.'!G51)</f>
        <v>21</v>
      </c>
      <c r="U51">
        <f>IF('Cluster and supercluster annot.'!$C51='Cluster and supercluster annot.'!$C50,'Cluster and supercluster annot.'!H51+U50,'Cluster and supercluster annot.'!H51)</f>
        <v>26</v>
      </c>
      <c r="V51">
        <f>IF('Cluster and supercluster annot.'!$C51='Cluster and supercluster annot.'!$C50,'Cluster and supercluster annot.'!I51+V50,'Cluster and supercluster annot.'!I51)</f>
        <v>35</v>
      </c>
      <c r="W51">
        <f>IF('Cluster and supercluster annot.'!$C51='Cluster and supercluster annot.'!$C50,'Cluster and supercluster annot.'!J51+W50,'Cluster and supercluster annot.'!J51)</f>
        <v>3875</v>
      </c>
      <c r="X51">
        <f>IF('Cluster and supercluster annot.'!$C51='Cluster and supercluster annot.'!$C50,'Cluster and supercluster annot.'!K51+X50,'Cluster and supercluster annot.'!K51)</f>
        <v>3899</v>
      </c>
      <c r="Y51">
        <f>IF('Cluster and supercluster annot.'!$C51='Cluster and supercluster annot.'!$C50,'Cluster and supercluster annot.'!L51+Y50,'Cluster and supercluster annot.'!L51)</f>
        <v>3889</v>
      </c>
      <c r="Z51">
        <f>IF('Cluster and supercluster annot.'!$C51='Cluster and supercluster annot.'!$C52,'Cluster and supercluster annot.'!$AA$5,Q51)</f>
        <v>0</v>
      </c>
      <c r="AA51">
        <f>IF('Cluster and supercluster annot.'!$C51='Cluster and supercluster annot.'!$C52,'Cluster and supercluster annot.'!$AA$5,R51)</f>
        <v>0</v>
      </c>
      <c r="AB51">
        <f>IF('Cluster and supercluster annot.'!$C51='Cluster and supercluster annot.'!$C52,'Cluster and supercluster annot.'!$AA$5,S51)</f>
        <v>0</v>
      </c>
      <c r="AC51">
        <f>IF('Cluster and supercluster annot.'!$C51='Cluster and supercluster annot.'!$C52,'Cluster and supercluster annot.'!$AA$5,T51)</f>
        <v>0</v>
      </c>
      <c r="AD51">
        <f>IF('Cluster and supercluster annot.'!$C51='Cluster and supercluster annot.'!$C52,'Cluster and supercluster annot.'!$AA$5,U51)</f>
        <v>0</v>
      </c>
      <c r="AE51">
        <f>IF('Cluster and supercluster annot.'!$C51='Cluster and supercluster annot.'!$C52,'Cluster and supercluster annot.'!$AA$5,V51)</f>
        <v>0</v>
      </c>
      <c r="AF51">
        <f>IF('Cluster and supercluster annot.'!$C51='Cluster and supercluster annot.'!$C52,'Cluster and supercluster annot.'!$AA$5,W51)</f>
        <v>0</v>
      </c>
      <c r="AG51">
        <f>IF('Cluster and supercluster annot.'!$C51='Cluster and supercluster annot.'!$C52,'Cluster and supercluster annot.'!$AA$5,X51)</f>
        <v>0</v>
      </c>
      <c r="AH51">
        <f>IF('Cluster and supercluster annot.'!$C51='Cluster and supercluster annot.'!$C52,'Cluster and supercluster annot.'!$AA$5,Y51)</f>
        <v>0</v>
      </c>
      <c r="AI51">
        <f t="shared" si="0"/>
        <v>0</v>
      </c>
    </row>
    <row r="52" spans="1:35" x14ac:dyDescent="0.25">
      <c r="A52">
        <v>8</v>
      </c>
      <c r="B52">
        <v>2</v>
      </c>
      <c r="C52">
        <v>2</v>
      </c>
      <c r="D52" s="5">
        <v>10</v>
      </c>
      <c r="E52">
        <v>26</v>
      </c>
      <c r="F52">
        <v>7</v>
      </c>
      <c r="G52">
        <v>21</v>
      </c>
      <c r="H52">
        <v>18</v>
      </c>
      <c r="I52">
        <v>15</v>
      </c>
      <c r="J52">
        <v>3399</v>
      </c>
      <c r="K52">
        <v>3539</v>
      </c>
      <c r="L52">
        <v>3534</v>
      </c>
      <c r="M52" t="s">
        <v>81</v>
      </c>
      <c r="N52" t="s">
        <v>9</v>
      </c>
      <c r="O52" t="s">
        <v>82</v>
      </c>
      <c r="Q52">
        <f>IF('Cluster and supercluster annot.'!$C52='Cluster and supercluster annot.'!$C51,'Cluster and supercluster annot.'!D52+Q51,'Cluster and supercluster annot.'!D52)</f>
        <v>40</v>
      </c>
      <c r="R52">
        <f>IF('Cluster and supercluster annot.'!$C52='Cluster and supercluster annot.'!$C51,'Cluster and supercluster annot.'!E52+R51,'Cluster and supercluster annot.'!E52)</f>
        <v>65</v>
      </c>
      <c r="S52">
        <f>IF('Cluster and supercluster annot.'!$C52='Cluster and supercluster annot.'!$C51,'Cluster and supercluster annot.'!F52+S51,'Cluster and supercluster annot.'!F52)</f>
        <v>40</v>
      </c>
      <c r="T52">
        <f>IF('Cluster and supercluster annot.'!$C52='Cluster and supercluster annot.'!$C51,'Cluster and supercluster annot.'!G52+T51,'Cluster and supercluster annot.'!G52)</f>
        <v>42</v>
      </c>
      <c r="U52">
        <f>IF('Cluster and supercluster annot.'!$C52='Cluster and supercluster annot.'!$C51,'Cluster and supercluster annot.'!H52+U51,'Cluster and supercluster annot.'!H52)</f>
        <v>44</v>
      </c>
      <c r="V52">
        <f>IF('Cluster and supercluster annot.'!$C52='Cluster and supercluster annot.'!$C51,'Cluster and supercluster annot.'!I52+V51,'Cluster and supercluster annot.'!I52)</f>
        <v>50</v>
      </c>
      <c r="W52">
        <f>IF('Cluster and supercluster annot.'!$C52='Cluster and supercluster annot.'!$C51,'Cluster and supercluster annot.'!J52+W51,'Cluster and supercluster annot.'!J52)</f>
        <v>7274</v>
      </c>
      <c r="X52">
        <f>IF('Cluster and supercluster annot.'!$C52='Cluster and supercluster annot.'!$C51,'Cluster and supercluster annot.'!K52+X51,'Cluster and supercluster annot.'!K52)</f>
        <v>7438</v>
      </c>
      <c r="Y52">
        <f>IF('Cluster and supercluster annot.'!$C52='Cluster and supercluster annot.'!$C51,'Cluster and supercluster annot.'!L52+Y51,'Cluster and supercluster annot.'!L52)</f>
        <v>7423</v>
      </c>
      <c r="Z52">
        <f>IF('Cluster and supercluster annot.'!$C52='Cluster and supercluster annot.'!$C53,'Cluster and supercluster annot.'!$AA$5,Q52)</f>
        <v>0</v>
      </c>
      <c r="AA52">
        <f>IF('Cluster and supercluster annot.'!$C52='Cluster and supercluster annot.'!$C53,'Cluster and supercluster annot.'!$AA$5,R52)</f>
        <v>0</v>
      </c>
      <c r="AB52">
        <f>IF('Cluster and supercluster annot.'!$C52='Cluster and supercluster annot.'!$C53,'Cluster and supercluster annot.'!$AA$5,S52)</f>
        <v>0</v>
      </c>
      <c r="AC52">
        <f>IF('Cluster and supercluster annot.'!$C52='Cluster and supercluster annot.'!$C53,'Cluster and supercluster annot.'!$AA$5,T52)</f>
        <v>0</v>
      </c>
      <c r="AD52">
        <f>IF('Cluster and supercluster annot.'!$C52='Cluster and supercluster annot.'!$C53,'Cluster and supercluster annot.'!$AA$5,U52)</f>
        <v>0</v>
      </c>
      <c r="AE52">
        <f>IF('Cluster and supercluster annot.'!$C52='Cluster and supercluster annot.'!$C53,'Cluster and supercluster annot.'!$AA$5,V52)</f>
        <v>0</v>
      </c>
      <c r="AF52">
        <f>IF('Cluster and supercluster annot.'!$C52='Cluster and supercluster annot.'!$C53,'Cluster and supercluster annot.'!$AA$5,W52)</f>
        <v>0</v>
      </c>
      <c r="AG52">
        <f>IF('Cluster and supercluster annot.'!$C52='Cluster and supercluster annot.'!$C53,'Cluster and supercluster annot.'!$AA$5,X52)</f>
        <v>0</v>
      </c>
      <c r="AH52">
        <f>IF('Cluster and supercluster annot.'!$C52='Cluster and supercluster annot.'!$C53,'Cluster and supercluster annot.'!$AA$5,Y52)</f>
        <v>0</v>
      </c>
      <c r="AI52">
        <f t="shared" si="0"/>
        <v>0</v>
      </c>
    </row>
    <row r="53" spans="1:35" x14ac:dyDescent="0.25">
      <c r="A53">
        <v>17</v>
      </c>
      <c r="B53">
        <v>2</v>
      </c>
      <c r="C53">
        <v>2</v>
      </c>
      <c r="D53" s="5">
        <v>12</v>
      </c>
      <c r="E53">
        <v>27</v>
      </c>
      <c r="F53">
        <v>4</v>
      </c>
      <c r="G53">
        <v>20</v>
      </c>
      <c r="H53">
        <v>13</v>
      </c>
      <c r="I53">
        <v>23</v>
      </c>
      <c r="J53">
        <v>2969</v>
      </c>
      <c r="K53">
        <v>2839</v>
      </c>
      <c r="L53">
        <v>2889</v>
      </c>
      <c r="M53" t="s">
        <v>81</v>
      </c>
      <c r="N53" t="s">
        <v>9</v>
      </c>
      <c r="O53" t="s">
        <v>82</v>
      </c>
      <c r="Q53">
        <f>IF('Cluster and supercluster annot.'!$C53='Cluster and supercluster annot.'!$C52,'Cluster and supercluster annot.'!D53+Q52,'Cluster and supercluster annot.'!D53)</f>
        <v>52</v>
      </c>
      <c r="R53">
        <f>IF('Cluster and supercluster annot.'!$C53='Cluster and supercluster annot.'!$C52,'Cluster and supercluster annot.'!E53+R52,'Cluster and supercluster annot.'!E53)</f>
        <v>92</v>
      </c>
      <c r="S53">
        <f>IF('Cluster and supercluster annot.'!$C53='Cluster and supercluster annot.'!$C52,'Cluster and supercluster annot.'!F53+S52,'Cluster and supercluster annot.'!F53)</f>
        <v>44</v>
      </c>
      <c r="T53">
        <f>IF('Cluster and supercluster annot.'!$C53='Cluster and supercluster annot.'!$C52,'Cluster and supercluster annot.'!G53+T52,'Cluster and supercluster annot.'!G53)</f>
        <v>62</v>
      </c>
      <c r="U53">
        <f>IF('Cluster and supercluster annot.'!$C53='Cluster and supercluster annot.'!$C52,'Cluster and supercluster annot.'!H53+U52,'Cluster and supercluster annot.'!H53)</f>
        <v>57</v>
      </c>
      <c r="V53">
        <f>IF('Cluster and supercluster annot.'!$C53='Cluster and supercluster annot.'!$C52,'Cluster and supercluster annot.'!I53+V52,'Cluster and supercluster annot.'!I53)</f>
        <v>73</v>
      </c>
      <c r="W53">
        <f>IF('Cluster and supercluster annot.'!$C53='Cluster and supercluster annot.'!$C52,'Cluster and supercluster annot.'!J53+W52,'Cluster and supercluster annot.'!J53)</f>
        <v>10243</v>
      </c>
      <c r="X53">
        <f>IF('Cluster and supercluster annot.'!$C53='Cluster and supercluster annot.'!$C52,'Cluster and supercluster annot.'!K53+X52,'Cluster and supercluster annot.'!K53)</f>
        <v>10277</v>
      </c>
      <c r="Y53">
        <f>IF('Cluster and supercluster annot.'!$C53='Cluster and supercluster annot.'!$C52,'Cluster and supercluster annot.'!L53+Y52,'Cluster and supercluster annot.'!L53)</f>
        <v>10312</v>
      </c>
      <c r="Z53">
        <f>IF('Cluster and supercluster annot.'!$C53='Cluster and supercluster annot.'!$C54,'Cluster and supercluster annot.'!$AA$5,Q53)</f>
        <v>0</v>
      </c>
      <c r="AA53">
        <f>IF('Cluster and supercluster annot.'!$C53='Cluster and supercluster annot.'!$C54,'Cluster and supercluster annot.'!$AA$5,R53)</f>
        <v>0</v>
      </c>
      <c r="AB53">
        <f>IF('Cluster and supercluster annot.'!$C53='Cluster and supercluster annot.'!$C54,'Cluster and supercluster annot.'!$AA$5,S53)</f>
        <v>0</v>
      </c>
      <c r="AC53">
        <f>IF('Cluster and supercluster annot.'!$C53='Cluster and supercluster annot.'!$C54,'Cluster and supercluster annot.'!$AA$5,T53)</f>
        <v>0</v>
      </c>
      <c r="AD53">
        <f>IF('Cluster and supercluster annot.'!$C53='Cluster and supercluster annot.'!$C54,'Cluster and supercluster annot.'!$AA$5,U53)</f>
        <v>0</v>
      </c>
      <c r="AE53">
        <f>IF('Cluster and supercluster annot.'!$C53='Cluster and supercluster annot.'!$C54,'Cluster and supercluster annot.'!$AA$5,V53)</f>
        <v>0</v>
      </c>
      <c r="AF53">
        <f>IF('Cluster and supercluster annot.'!$C53='Cluster and supercluster annot.'!$C54,'Cluster and supercluster annot.'!$AA$5,W53)</f>
        <v>0</v>
      </c>
      <c r="AG53">
        <f>IF('Cluster and supercluster annot.'!$C53='Cluster and supercluster annot.'!$C54,'Cluster and supercluster annot.'!$AA$5,X53)</f>
        <v>0</v>
      </c>
      <c r="AH53">
        <f>IF('Cluster and supercluster annot.'!$C53='Cluster and supercluster annot.'!$C54,'Cluster and supercluster annot.'!$AA$5,Y53)</f>
        <v>0</v>
      </c>
      <c r="AI53">
        <f t="shared" si="0"/>
        <v>0</v>
      </c>
    </row>
    <row r="54" spans="1:35" x14ac:dyDescent="0.25">
      <c r="A54">
        <v>18</v>
      </c>
      <c r="B54">
        <v>2</v>
      </c>
      <c r="C54">
        <v>2</v>
      </c>
      <c r="D54" s="5">
        <v>13</v>
      </c>
      <c r="E54">
        <v>19</v>
      </c>
      <c r="F54">
        <v>8</v>
      </c>
      <c r="G54">
        <v>13</v>
      </c>
      <c r="H54">
        <v>26</v>
      </c>
      <c r="I54">
        <v>9</v>
      </c>
      <c r="J54">
        <v>2963</v>
      </c>
      <c r="K54">
        <v>2846</v>
      </c>
      <c r="L54">
        <v>2765</v>
      </c>
      <c r="M54" t="s">
        <v>81</v>
      </c>
      <c r="N54" t="s">
        <v>9</v>
      </c>
      <c r="O54" t="s">
        <v>82</v>
      </c>
      <c r="Q54">
        <f>IF('Cluster and supercluster annot.'!$C54='Cluster and supercluster annot.'!$C53,'Cluster and supercluster annot.'!D54+Q53,'Cluster and supercluster annot.'!D54)</f>
        <v>65</v>
      </c>
      <c r="R54">
        <f>IF('Cluster and supercluster annot.'!$C54='Cluster and supercluster annot.'!$C53,'Cluster and supercluster annot.'!E54+R53,'Cluster and supercluster annot.'!E54)</f>
        <v>111</v>
      </c>
      <c r="S54">
        <f>IF('Cluster and supercluster annot.'!$C54='Cluster and supercluster annot.'!$C53,'Cluster and supercluster annot.'!F54+S53,'Cluster and supercluster annot.'!F54)</f>
        <v>52</v>
      </c>
      <c r="T54">
        <f>IF('Cluster and supercluster annot.'!$C54='Cluster and supercluster annot.'!$C53,'Cluster and supercluster annot.'!G54+T53,'Cluster and supercluster annot.'!G54)</f>
        <v>75</v>
      </c>
      <c r="U54">
        <f>IF('Cluster and supercluster annot.'!$C54='Cluster and supercluster annot.'!$C53,'Cluster and supercluster annot.'!H54+U53,'Cluster and supercluster annot.'!H54)</f>
        <v>83</v>
      </c>
      <c r="V54">
        <f>IF('Cluster and supercluster annot.'!$C54='Cluster and supercluster annot.'!$C53,'Cluster and supercluster annot.'!I54+V53,'Cluster and supercluster annot.'!I54)</f>
        <v>82</v>
      </c>
      <c r="W54">
        <f>IF('Cluster and supercluster annot.'!$C54='Cluster and supercluster annot.'!$C53,'Cluster and supercluster annot.'!J54+W53,'Cluster and supercluster annot.'!J54)</f>
        <v>13206</v>
      </c>
      <c r="X54">
        <f>IF('Cluster and supercluster annot.'!$C54='Cluster and supercluster annot.'!$C53,'Cluster and supercluster annot.'!K54+X53,'Cluster and supercluster annot.'!K54)</f>
        <v>13123</v>
      </c>
      <c r="Y54">
        <f>IF('Cluster and supercluster annot.'!$C54='Cluster and supercluster annot.'!$C53,'Cluster and supercluster annot.'!L54+Y53,'Cluster and supercluster annot.'!L54)</f>
        <v>13077</v>
      </c>
      <c r="Z54">
        <f>IF('Cluster and supercluster annot.'!$C54='Cluster and supercluster annot.'!$C55,'Cluster and supercluster annot.'!$AA$5,Q54)</f>
        <v>0</v>
      </c>
      <c r="AA54">
        <f>IF('Cluster and supercluster annot.'!$C54='Cluster and supercluster annot.'!$C55,'Cluster and supercluster annot.'!$AA$5,R54)</f>
        <v>0</v>
      </c>
      <c r="AB54">
        <f>IF('Cluster and supercluster annot.'!$C54='Cluster and supercluster annot.'!$C55,'Cluster and supercluster annot.'!$AA$5,S54)</f>
        <v>0</v>
      </c>
      <c r="AC54">
        <f>IF('Cluster and supercluster annot.'!$C54='Cluster and supercluster annot.'!$C55,'Cluster and supercluster annot.'!$AA$5,T54)</f>
        <v>0</v>
      </c>
      <c r="AD54">
        <f>IF('Cluster and supercluster annot.'!$C54='Cluster and supercluster annot.'!$C55,'Cluster and supercluster annot.'!$AA$5,U54)</f>
        <v>0</v>
      </c>
      <c r="AE54">
        <f>IF('Cluster and supercluster annot.'!$C54='Cluster and supercluster annot.'!$C55,'Cluster and supercluster annot.'!$AA$5,V54)</f>
        <v>0</v>
      </c>
      <c r="AF54">
        <f>IF('Cluster and supercluster annot.'!$C54='Cluster and supercluster annot.'!$C55,'Cluster and supercluster annot.'!$AA$5,W54)</f>
        <v>0</v>
      </c>
      <c r="AG54">
        <f>IF('Cluster and supercluster annot.'!$C54='Cluster and supercluster annot.'!$C55,'Cluster and supercluster annot.'!$AA$5,X54)</f>
        <v>0</v>
      </c>
      <c r="AH54">
        <f>IF('Cluster and supercluster annot.'!$C54='Cluster and supercluster annot.'!$C55,'Cluster and supercluster annot.'!$AA$5,Y54)</f>
        <v>0</v>
      </c>
      <c r="AI54">
        <f t="shared" si="0"/>
        <v>0</v>
      </c>
    </row>
    <row r="55" spans="1:35" x14ac:dyDescent="0.25">
      <c r="A55">
        <v>22</v>
      </c>
      <c r="B55">
        <v>2</v>
      </c>
      <c r="C55">
        <v>2</v>
      </c>
      <c r="D55" s="5">
        <v>11</v>
      </c>
      <c r="E55">
        <v>14</v>
      </c>
      <c r="F55">
        <v>1</v>
      </c>
      <c r="G55">
        <v>11</v>
      </c>
      <c r="H55">
        <v>9</v>
      </c>
      <c r="I55">
        <v>11</v>
      </c>
      <c r="J55">
        <v>2419</v>
      </c>
      <c r="K55">
        <v>2455</v>
      </c>
      <c r="L55">
        <v>2488</v>
      </c>
      <c r="M55" t="s">
        <v>81</v>
      </c>
      <c r="N55" t="s">
        <v>9</v>
      </c>
      <c r="O55" t="s">
        <v>82</v>
      </c>
      <c r="Q55">
        <f>IF('Cluster and supercluster annot.'!$C55='Cluster and supercluster annot.'!$C54,'Cluster and supercluster annot.'!D55+Q54,'Cluster and supercluster annot.'!D55)</f>
        <v>76</v>
      </c>
      <c r="R55">
        <f>IF('Cluster and supercluster annot.'!$C55='Cluster and supercluster annot.'!$C54,'Cluster and supercluster annot.'!E55+R54,'Cluster and supercluster annot.'!E55)</f>
        <v>125</v>
      </c>
      <c r="S55">
        <f>IF('Cluster and supercluster annot.'!$C55='Cluster and supercluster annot.'!$C54,'Cluster and supercluster annot.'!F55+S54,'Cluster and supercluster annot.'!F55)</f>
        <v>53</v>
      </c>
      <c r="T55">
        <f>IF('Cluster and supercluster annot.'!$C55='Cluster and supercluster annot.'!$C54,'Cluster and supercluster annot.'!G55+T54,'Cluster and supercluster annot.'!G55)</f>
        <v>86</v>
      </c>
      <c r="U55">
        <f>IF('Cluster and supercluster annot.'!$C55='Cluster and supercluster annot.'!$C54,'Cluster and supercluster annot.'!H55+U54,'Cluster and supercluster annot.'!H55)</f>
        <v>92</v>
      </c>
      <c r="V55">
        <f>IF('Cluster and supercluster annot.'!$C55='Cluster and supercluster annot.'!$C54,'Cluster and supercluster annot.'!I55+V54,'Cluster and supercluster annot.'!I55)</f>
        <v>93</v>
      </c>
      <c r="W55">
        <f>IF('Cluster and supercluster annot.'!$C55='Cluster and supercluster annot.'!$C54,'Cluster and supercluster annot.'!J55+W54,'Cluster and supercluster annot.'!J55)</f>
        <v>15625</v>
      </c>
      <c r="X55">
        <f>IF('Cluster and supercluster annot.'!$C55='Cluster and supercluster annot.'!$C54,'Cluster and supercluster annot.'!K55+X54,'Cluster and supercluster annot.'!K55)</f>
        <v>15578</v>
      </c>
      <c r="Y55">
        <f>IF('Cluster and supercluster annot.'!$C55='Cluster and supercluster annot.'!$C54,'Cluster and supercluster annot.'!L55+Y54,'Cluster and supercluster annot.'!L55)</f>
        <v>15565</v>
      </c>
      <c r="Z55">
        <f>IF('Cluster and supercluster annot.'!$C55='Cluster and supercluster annot.'!$C56,'Cluster and supercluster annot.'!$AA$5,Q55)</f>
        <v>0</v>
      </c>
      <c r="AA55">
        <f>IF('Cluster and supercluster annot.'!$C55='Cluster and supercluster annot.'!$C56,'Cluster and supercluster annot.'!$AA$5,R55)</f>
        <v>0</v>
      </c>
      <c r="AB55">
        <f>IF('Cluster and supercluster annot.'!$C55='Cluster and supercluster annot.'!$C56,'Cluster and supercluster annot.'!$AA$5,S55)</f>
        <v>0</v>
      </c>
      <c r="AC55">
        <f>IF('Cluster and supercluster annot.'!$C55='Cluster and supercluster annot.'!$C56,'Cluster and supercluster annot.'!$AA$5,T55)</f>
        <v>0</v>
      </c>
      <c r="AD55">
        <f>IF('Cluster and supercluster annot.'!$C55='Cluster and supercluster annot.'!$C56,'Cluster and supercluster annot.'!$AA$5,U55)</f>
        <v>0</v>
      </c>
      <c r="AE55">
        <f>IF('Cluster and supercluster annot.'!$C55='Cluster and supercluster annot.'!$C56,'Cluster and supercluster annot.'!$AA$5,V55)</f>
        <v>0</v>
      </c>
      <c r="AF55">
        <f>IF('Cluster and supercluster annot.'!$C55='Cluster and supercluster annot.'!$C56,'Cluster and supercluster annot.'!$AA$5,W55)</f>
        <v>0</v>
      </c>
      <c r="AG55">
        <f>IF('Cluster and supercluster annot.'!$C55='Cluster and supercluster annot.'!$C56,'Cluster and supercluster annot.'!$AA$5,X55)</f>
        <v>0</v>
      </c>
      <c r="AH55">
        <f>IF('Cluster and supercluster annot.'!$C55='Cluster and supercluster annot.'!$C56,'Cluster and supercluster annot.'!$AA$5,Y55)</f>
        <v>0</v>
      </c>
      <c r="AI55">
        <f t="shared" si="0"/>
        <v>0</v>
      </c>
    </row>
    <row r="56" spans="1:35" x14ac:dyDescent="0.25">
      <c r="A56">
        <v>51</v>
      </c>
      <c r="B56">
        <v>2</v>
      </c>
      <c r="C56">
        <v>2</v>
      </c>
      <c r="D56">
        <v>7</v>
      </c>
      <c r="E56">
        <v>10</v>
      </c>
      <c r="F56">
        <v>4</v>
      </c>
      <c r="G56">
        <v>5</v>
      </c>
      <c r="H56">
        <v>12</v>
      </c>
      <c r="I56">
        <v>6</v>
      </c>
      <c r="J56">
        <v>1930</v>
      </c>
      <c r="K56">
        <v>1891</v>
      </c>
      <c r="L56">
        <v>1855</v>
      </c>
      <c r="M56" t="s">
        <v>81</v>
      </c>
      <c r="N56" t="s">
        <v>9</v>
      </c>
      <c r="O56" t="s">
        <v>82</v>
      </c>
      <c r="Q56">
        <f>IF('Cluster and supercluster annot.'!$C56='Cluster and supercluster annot.'!$C55,'Cluster and supercluster annot.'!D56+Q55,'Cluster and supercluster annot.'!D56)</f>
        <v>83</v>
      </c>
      <c r="R56">
        <f>IF('Cluster and supercluster annot.'!$C56='Cluster and supercluster annot.'!$C55,'Cluster and supercluster annot.'!E56+R55,'Cluster and supercluster annot.'!E56)</f>
        <v>135</v>
      </c>
      <c r="S56">
        <f>IF('Cluster and supercluster annot.'!$C56='Cluster and supercluster annot.'!$C55,'Cluster and supercluster annot.'!F56+S55,'Cluster and supercluster annot.'!F56)</f>
        <v>57</v>
      </c>
      <c r="T56">
        <f>IF('Cluster and supercluster annot.'!$C56='Cluster and supercluster annot.'!$C55,'Cluster and supercluster annot.'!G56+T55,'Cluster and supercluster annot.'!G56)</f>
        <v>91</v>
      </c>
      <c r="U56">
        <f>IF('Cluster and supercluster annot.'!$C56='Cluster and supercluster annot.'!$C55,'Cluster and supercluster annot.'!H56+U55,'Cluster and supercluster annot.'!H56)</f>
        <v>104</v>
      </c>
      <c r="V56">
        <f>IF('Cluster and supercluster annot.'!$C56='Cluster and supercluster annot.'!$C55,'Cluster and supercluster annot.'!I56+V55,'Cluster and supercluster annot.'!I56)</f>
        <v>99</v>
      </c>
      <c r="W56">
        <f>IF('Cluster and supercluster annot.'!$C56='Cluster and supercluster annot.'!$C55,'Cluster and supercluster annot.'!J56+W55,'Cluster and supercluster annot.'!J56)</f>
        <v>17555</v>
      </c>
      <c r="X56">
        <f>IF('Cluster and supercluster annot.'!$C56='Cluster and supercluster annot.'!$C55,'Cluster and supercluster annot.'!K56+X55,'Cluster and supercluster annot.'!K56)</f>
        <v>17469</v>
      </c>
      <c r="Y56">
        <f>IF('Cluster and supercluster annot.'!$C56='Cluster and supercluster annot.'!$C55,'Cluster and supercluster annot.'!L56+Y55,'Cluster and supercluster annot.'!L56)</f>
        <v>17420</v>
      </c>
      <c r="Z56">
        <f>IF('Cluster and supercluster annot.'!$C56='Cluster and supercluster annot.'!$C57,'Cluster and supercluster annot.'!$AA$5,Q56)</f>
        <v>0</v>
      </c>
      <c r="AA56">
        <f>IF('Cluster and supercluster annot.'!$C56='Cluster and supercluster annot.'!$C57,'Cluster and supercluster annot.'!$AA$5,R56)</f>
        <v>0</v>
      </c>
      <c r="AB56">
        <f>IF('Cluster and supercluster annot.'!$C56='Cluster and supercluster annot.'!$C57,'Cluster and supercluster annot.'!$AA$5,S56)</f>
        <v>0</v>
      </c>
      <c r="AC56">
        <f>IF('Cluster and supercluster annot.'!$C56='Cluster and supercluster annot.'!$C57,'Cluster and supercluster annot.'!$AA$5,T56)</f>
        <v>0</v>
      </c>
      <c r="AD56">
        <f>IF('Cluster and supercluster annot.'!$C56='Cluster and supercluster annot.'!$C57,'Cluster and supercluster annot.'!$AA$5,U56)</f>
        <v>0</v>
      </c>
      <c r="AE56">
        <f>IF('Cluster and supercluster annot.'!$C56='Cluster and supercluster annot.'!$C57,'Cluster and supercluster annot.'!$AA$5,V56)</f>
        <v>0</v>
      </c>
      <c r="AF56">
        <f>IF('Cluster and supercluster annot.'!$C56='Cluster and supercluster annot.'!$C57,'Cluster and supercluster annot.'!$AA$5,W56)</f>
        <v>0</v>
      </c>
      <c r="AG56">
        <f>IF('Cluster and supercluster annot.'!$C56='Cluster and supercluster annot.'!$C57,'Cluster and supercluster annot.'!$AA$5,X56)</f>
        <v>0</v>
      </c>
      <c r="AH56">
        <f>IF('Cluster and supercluster annot.'!$C56='Cluster and supercluster annot.'!$C57,'Cluster and supercluster annot.'!$AA$5,Y56)</f>
        <v>0</v>
      </c>
      <c r="AI56">
        <f t="shared" si="0"/>
        <v>0</v>
      </c>
    </row>
    <row r="57" spans="1:35" x14ac:dyDescent="0.25">
      <c r="A57">
        <v>59</v>
      </c>
      <c r="B57">
        <v>2</v>
      </c>
      <c r="C57">
        <v>2</v>
      </c>
      <c r="D57">
        <v>3</v>
      </c>
      <c r="E57">
        <v>8</v>
      </c>
      <c r="F57">
        <v>4</v>
      </c>
      <c r="G57">
        <v>7</v>
      </c>
      <c r="H57">
        <v>14</v>
      </c>
      <c r="I57">
        <v>7</v>
      </c>
      <c r="J57">
        <v>1626</v>
      </c>
      <c r="K57">
        <v>1734</v>
      </c>
      <c r="L57">
        <v>1633</v>
      </c>
      <c r="M57" t="s">
        <v>81</v>
      </c>
      <c r="N57" t="s">
        <v>9</v>
      </c>
      <c r="O57" t="s">
        <v>82</v>
      </c>
      <c r="Q57">
        <f>IF('Cluster and supercluster annot.'!$C57='Cluster and supercluster annot.'!$C56,'Cluster and supercluster annot.'!D57+Q56,'Cluster and supercluster annot.'!D57)</f>
        <v>86</v>
      </c>
      <c r="R57">
        <f>IF('Cluster and supercluster annot.'!$C57='Cluster and supercluster annot.'!$C56,'Cluster and supercluster annot.'!E57+R56,'Cluster and supercluster annot.'!E57)</f>
        <v>143</v>
      </c>
      <c r="S57">
        <f>IF('Cluster and supercluster annot.'!$C57='Cluster and supercluster annot.'!$C56,'Cluster and supercluster annot.'!F57+S56,'Cluster and supercluster annot.'!F57)</f>
        <v>61</v>
      </c>
      <c r="T57">
        <f>IF('Cluster and supercluster annot.'!$C57='Cluster and supercluster annot.'!$C56,'Cluster and supercluster annot.'!G57+T56,'Cluster and supercluster annot.'!G57)</f>
        <v>98</v>
      </c>
      <c r="U57">
        <f>IF('Cluster and supercluster annot.'!$C57='Cluster and supercluster annot.'!$C56,'Cluster and supercluster annot.'!H57+U56,'Cluster and supercluster annot.'!H57)</f>
        <v>118</v>
      </c>
      <c r="V57">
        <f>IF('Cluster and supercluster annot.'!$C57='Cluster and supercluster annot.'!$C56,'Cluster and supercluster annot.'!I57+V56,'Cluster and supercluster annot.'!I57)</f>
        <v>106</v>
      </c>
      <c r="W57">
        <f>IF('Cluster and supercluster annot.'!$C57='Cluster and supercluster annot.'!$C56,'Cluster and supercluster annot.'!J57+W56,'Cluster and supercluster annot.'!J57)</f>
        <v>19181</v>
      </c>
      <c r="X57">
        <f>IF('Cluster and supercluster annot.'!$C57='Cluster and supercluster annot.'!$C56,'Cluster and supercluster annot.'!K57+X56,'Cluster and supercluster annot.'!K57)</f>
        <v>19203</v>
      </c>
      <c r="Y57">
        <f>IF('Cluster and supercluster annot.'!$C57='Cluster and supercluster annot.'!$C56,'Cluster and supercluster annot.'!L57+Y56,'Cluster and supercluster annot.'!L57)</f>
        <v>19053</v>
      </c>
      <c r="Z57">
        <f>IF('Cluster and supercluster annot.'!$C57='Cluster and supercluster annot.'!$C58,'Cluster and supercluster annot.'!$AA$5,Q57)</f>
        <v>0</v>
      </c>
      <c r="AA57">
        <f>IF('Cluster and supercluster annot.'!$C57='Cluster and supercluster annot.'!$C58,'Cluster and supercluster annot.'!$AA$5,R57)</f>
        <v>0</v>
      </c>
      <c r="AB57">
        <f>IF('Cluster and supercluster annot.'!$C57='Cluster and supercluster annot.'!$C58,'Cluster and supercluster annot.'!$AA$5,S57)</f>
        <v>0</v>
      </c>
      <c r="AC57">
        <f>IF('Cluster and supercluster annot.'!$C57='Cluster and supercluster annot.'!$C58,'Cluster and supercluster annot.'!$AA$5,T57)</f>
        <v>0</v>
      </c>
      <c r="AD57">
        <f>IF('Cluster and supercluster annot.'!$C57='Cluster and supercluster annot.'!$C58,'Cluster and supercluster annot.'!$AA$5,U57)</f>
        <v>0</v>
      </c>
      <c r="AE57">
        <f>IF('Cluster and supercluster annot.'!$C57='Cluster and supercluster annot.'!$C58,'Cluster and supercluster annot.'!$AA$5,V57)</f>
        <v>0</v>
      </c>
      <c r="AF57">
        <f>IF('Cluster and supercluster annot.'!$C57='Cluster and supercluster annot.'!$C58,'Cluster and supercluster annot.'!$AA$5,W57)</f>
        <v>0</v>
      </c>
      <c r="AG57">
        <f>IF('Cluster and supercluster annot.'!$C57='Cluster and supercluster annot.'!$C58,'Cluster and supercluster annot.'!$AA$5,X57)</f>
        <v>0</v>
      </c>
      <c r="AH57">
        <f>IF('Cluster and supercluster annot.'!$C57='Cluster and supercluster annot.'!$C58,'Cluster and supercluster annot.'!$AA$5,Y57)</f>
        <v>0</v>
      </c>
      <c r="AI57">
        <f t="shared" si="0"/>
        <v>0</v>
      </c>
    </row>
    <row r="58" spans="1:35" x14ac:dyDescent="0.25">
      <c r="A58">
        <v>65</v>
      </c>
      <c r="B58">
        <v>2</v>
      </c>
      <c r="C58">
        <v>2</v>
      </c>
      <c r="D58">
        <v>8</v>
      </c>
      <c r="E58">
        <v>12</v>
      </c>
      <c r="F58">
        <v>3</v>
      </c>
      <c r="G58">
        <v>2</v>
      </c>
      <c r="H58">
        <v>10</v>
      </c>
      <c r="I58">
        <v>6</v>
      </c>
      <c r="J58">
        <v>1578</v>
      </c>
      <c r="K58">
        <v>1642</v>
      </c>
      <c r="L58">
        <v>1486</v>
      </c>
      <c r="M58" t="s">
        <v>81</v>
      </c>
      <c r="N58" t="s">
        <v>9</v>
      </c>
      <c r="O58" t="s">
        <v>82</v>
      </c>
      <c r="Q58">
        <f>IF('Cluster and supercluster annot.'!$C58='Cluster and supercluster annot.'!$C57,'Cluster and supercluster annot.'!D58+Q57,'Cluster and supercluster annot.'!D58)</f>
        <v>94</v>
      </c>
      <c r="R58">
        <f>IF('Cluster and supercluster annot.'!$C58='Cluster and supercluster annot.'!$C57,'Cluster and supercluster annot.'!E58+R57,'Cluster and supercluster annot.'!E58)</f>
        <v>155</v>
      </c>
      <c r="S58">
        <f>IF('Cluster and supercluster annot.'!$C58='Cluster and supercluster annot.'!$C57,'Cluster and supercluster annot.'!F58+S57,'Cluster and supercluster annot.'!F58)</f>
        <v>64</v>
      </c>
      <c r="T58">
        <f>IF('Cluster and supercluster annot.'!$C58='Cluster and supercluster annot.'!$C57,'Cluster and supercluster annot.'!G58+T57,'Cluster and supercluster annot.'!G58)</f>
        <v>100</v>
      </c>
      <c r="U58">
        <f>IF('Cluster and supercluster annot.'!$C58='Cluster and supercluster annot.'!$C57,'Cluster and supercluster annot.'!H58+U57,'Cluster and supercluster annot.'!H58)</f>
        <v>128</v>
      </c>
      <c r="V58">
        <f>IF('Cluster and supercluster annot.'!$C58='Cluster and supercluster annot.'!$C57,'Cluster and supercluster annot.'!I58+V57,'Cluster and supercluster annot.'!I58)</f>
        <v>112</v>
      </c>
      <c r="W58">
        <f>IF('Cluster and supercluster annot.'!$C58='Cluster and supercluster annot.'!$C57,'Cluster and supercluster annot.'!J58+W57,'Cluster and supercluster annot.'!J58)</f>
        <v>20759</v>
      </c>
      <c r="X58">
        <f>IF('Cluster and supercluster annot.'!$C58='Cluster and supercluster annot.'!$C57,'Cluster and supercluster annot.'!K58+X57,'Cluster and supercluster annot.'!K58)</f>
        <v>20845</v>
      </c>
      <c r="Y58">
        <f>IF('Cluster and supercluster annot.'!$C58='Cluster and supercluster annot.'!$C57,'Cluster and supercluster annot.'!L58+Y57,'Cluster and supercluster annot.'!L58)</f>
        <v>20539</v>
      </c>
      <c r="Z58">
        <f>IF('Cluster and supercluster annot.'!$C58='Cluster and supercluster annot.'!$C59,'Cluster and supercluster annot.'!$AA$5,Q58)</f>
        <v>0</v>
      </c>
      <c r="AA58">
        <f>IF('Cluster and supercluster annot.'!$C58='Cluster and supercluster annot.'!$C59,'Cluster and supercluster annot.'!$AA$5,R58)</f>
        <v>0</v>
      </c>
      <c r="AB58">
        <f>IF('Cluster and supercluster annot.'!$C58='Cluster and supercluster annot.'!$C59,'Cluster and supercluster annot.'!$AA$5,S58)</f>
        <v>0</v>
      </c>
      <c r="AC58">
        <f>IF('Cluster and supercluster annot.'!$C58='Cluster and supercluster annot.'!$C59,'Cluster and supercluster annot.'!$AA$5,T58)</f>
        <v>0</v>
      </c>
      <c r="AD58">
        <f>IF('Cluster and supercluster annot.'!$C58='Cluster and supercluster annot.'!$C59,'Cluster and supercluster annot.'!$AA$5,U58)</f>
        <v>0</v>
      </c>
      <c r="AE58">
        <f>IF('Cluster and supercluster annot.'!$C58='Cluster and supercluster annot.'!$C59,'Cluster and supercluster annot.'!$AA$5,V58)</f>
        <v>0</v>
      </c>
      <c r="AF58">
        <f>IF('Cluster and supercluster annot.'!$C58='Cluster and supercluster annot.'!$C59,'Cluster and supercluster annot.'!$AA$5,W58)</f>
        <v>0</v>
      </c>
      <c r="AG58">
        <f>IF('Cluster and supercluster annot.'!$C58='Cluster and supercluster annot.'!$C59,'Cluster and supercluster annot.'!$AA$5,X58)</f>
        <v>0</v>
      </c>
      <c r="AH58">
        <f>IF('Cluster and supercluster annot.'!$C58='Cluster and supercluster annot.'!$C59,'Cluster and supercluster annot.'!$AA$5,Y58)</f>
        <v>0</v>
      </c>
      <c r="AI58">
        <f t="shared" si="0"/>
        <v>0</v>
      </c>
    </row>
    <row r="59" spans="1:35" x14ac:dyDescent="0.25">
      <c r="A59">
        <v>69</v>
      </c>
      <c r="B59">
        <v>2</v>
      </c>
      <c r="C59">
        <v>2</v>
      </c>
      <c r="D59">
        <v>2</v>
      </c>
      <c r="E59">
        <v>2</v>
      </c>
      <c r="F59">
        <v>4</v>
      </c>
      <c r="G59">
        <v>3</v>
      </c>
      <c r="H59">
        <v>7</v>
      </c>
      <c r="I59">
        <v>5</v>
      </c>
      <c r="J59">
        <v>1426</v>
      </c>
      <c r="K59">
        <v>1480</v>
      </c>
      <c r="L59">
        <v>1397</v>
      </c>
      <c r="M59" t="s">
        <v>81</v>
      </c>
      <c r="N59" t="s">
        <v>9</v>
      </c>
      <c r="O59" t="s">
        <v>82</v>
      </c>
      <c r="Q59">
        <f>IF('Cluster and supercluster annot.'!$C59='Cluster and supercluster annot.'!$C58,'Cluster and supercluster annot.'!D59+Q58,'Cluster and supercluster annot.'!D59)</f>
        <v>96</v>
      </c>
      <c r="R59">
        <f>IF('Cluster and supercluster annot.'!$C59='Cluster and supercluster annot.'!$C58,'Cluster and supercluster annot.'!E59+R58,'Cluster and supercluster annot.'!E59)</f>
        <v>157</v>
      </c>
      <c r="S59">
        <f>IF('Cluster and supercluster annot.'!$C59='Cluster and supercluster annot.'!$C58,'Cluster and supercluster annot.'!F59+S58,'Cluster and supercluster annot.'!F59)</f>
        <v>68</v>
      </c>
      <c r="T59">
        <f>IF('Cluster and supercluster annot.'!$C59='Cluster and supercluster annot.'!$C58,'Cluster and supercluster annot.'!G59+T58,'Cluster and supercluster annot.'!G59)</f>
        <v>103</v>
      </c>
      <c r="U59">
        <f>IF('Cluster and supercluster annot.'!$C59='Cluster and supercluster annot.'!$C58,'Cluster and supercluster annot.'!H59+U58,'Cluster and supercluster annot.'!H59)</f>
        <v>135</v>
      </c>
      <c r="V59">
        <f>IF('Cluster and supercluster annot.'!$C59='Cluster and supercluster annot.'!$C58,'Cluster and supercluster annot.'!I59+V58,'Cluster and supercluster annot.'!I59)</f>
        <v>117</v>
      </c>
      <c r="W59">
        <f>IF('Cluster and supercluster annot.'!$C59='Cluster and supercluster annot.'!$C58,'Cluster and supercluster annot.'!J59+W58,'Cluster and supercluster annot.'!J59)</f>
        <v>22185</v>
      </c>
      <c r="X59">
        <f>IF('Cluster and supercluster annot.'!$C59='Cluster and supercluster annot.'!$C58,'Cluster and supercluster annot.'!K59+X58,'Cluster and supercluster annot.'!K59)</f>
        <v>22325</v>
      </c>
      <c r="Y59">
        <f>IF('Cluster and supercluster annot.'!$C59='Cluster and supercluster annot.'!$C58,'Cluster and supercluster annot.'!L59+Y58,'Cluster and supercluster annot.'!L59)</f>
        <v>21936</v>
      </c>
      <c r="Z59">
        <f>IF('Cluster and supercluster annot.'!$C59='Cluster and supercluster annot.'!$C60,'Cluster and supercluster annot.'!$AA$5,Q59)</f>
        <v>0</v>
      </c>
      <c r="AA59">
        <f>IF('Cluster and supercluster annot.'!$C59='Cluster and supercluster annot.'!$C60,'Cluster and supercluster annot.'!$AA$5,R59)</f>
        <v>0</v>
      </c>
      <c r="AB59">
        <f>IF('Cluster and supercluster annot.'!$C59='Cluster and supercluster annot.'!$C60,'Cluster and supercluster annot.'!$AA$5,S59)</f>
        <v>0</v>
      </c>
      <c r="AC59">
        <f>IF('Cluster and supercluster annot.'!$C59='Cluster and supercluster annot.'!$C60,'Cluster and supercluster annot.'!$AA$5,T59)</f>
        <v>0</v>
      </c>
      <c r="AD59">
        <f>IF('Cluster and supercluster annot.'!$C59='Cluster and supercluster annot.'!$C60,'Cluster and supercluster annot.'!$AA$5,U59)</f>
        <v>0</v>
      </c>
      <c r="AE59">
        <f>IF('Cluster and supercluster annot.'!$C59='Cluster and supercluster annot.'!$C60,'Cluster and supercluster annot.'!$AA$5,V59)</f>
        <v>0</v>
      </c>
      <c r="AF59">
        <f>IF('Cluster and supercluster annot.'!$C59='Cluster and supercluster annot.'!$C60,'Cluster and supercluster annot.'!$AA$5,W59)</f>
        <v>0</v>
      </c>
      <c r="AG59">
        <f>IF('Cluster and supercluster annot.'!$C59='Cluster and supercluster annot.'!$C60,'Cluster and supercluster annot.'!$AA$5,X59)</f>
        <v>0</v>
      </c>
      <c r="AH59">
        <f>IF('Cluster and supercluster annot.'!$C59='Cluster and supercluster annot.'!$C60,'Cluster and supercluster annot.'!$AA$5,Y59)</f>
        <v>0</v>
      </c>
      <c r="AI59">
        <f t="shared" si="0"/>
        <v>0</v>
      </c>
    </row>
    <row r="60" spans="1:35" x14ac:dyDescent="0.25">
      <c r="A60">
        <v>78</v>
      </c>
      <c r="B60">
        <v>2</v>
      </c>
      <c r="C60">
        <v>2</v>
      </c>
      <c r="D60">
        <v>2</v>
      </c>
      <c r="E60">
        <v>4</v>
      </c>
      <c r="F60">
        <v>4</v>
      </c>
      <c r="G60">
        <v>9</v>
      </c>
      <c r="H60">
        <v>9</v>
      </c>
      <c r="I60">
        <v>8</v>
      </c>
      <c r="J60">
        <v>1314</v>
      </c>
      <c r="K60">
        <v>1301</v>
      </c>
      <c r="L60">
        <v>1318</v>
      </c>
      <c r="M60" t="s">
        <v>81</v>
      </c>
      <c r="N60" t="s">
        <v>9</v>
      </c>
      <c r="O60" t="s">
        <v>82</v>
      </c>
      <c r="Q60">
        <f>IF('Cluster and supercluster annot.'!$C60='Cluster and supercluster annot.'!$C59,'Cluster and supercluster annot.'!D60+Q59,'Cluster and supercluster annot.'!D60)</f>
        <v>98</v>
      </c>
      <c r="R60">
        <f>IF('Cluster and supercluster annot.'!$C60='Cluster and supercluster annot.'!$C59,'Cluster and supercluster annot.'!E60+R59,'Cluster and supercluster annot.'!E60)</f>
        <v>161</v>
      </c>
      <c r="S60">
        <f>IF('Cluster and supercluster annot.'!$C60='Cluster and supercluster annot.'!$C59,'Cluster and supercluster annot.'!F60+S59,'Cluster and supercluster annot.'!F60)</f>
        <v>72</v>
      </c>
      <c r="T60">
        <f>IF('Cluster and supercluster annot.'!$C60='Cluster and supercluster annot.'!$C59,'Cluster and supercluster annot.'!G60+T59,'Cluster and supercluster annot.'!G60)</f>
        <v>112</v>
      </c>
      <c r="U60">
        <f>IF('Cluster and supercluster annot.'!$C60='Cluster and supercluster annot.'!$C59,'Cluster and supercluster annot.'!H60+U59,'Cluster and supercluster annot.'!H60)</f>
        <v>144</v>
      </c>
      <c r="V60">
        <f>IF('Cluster and supercluster annot.'!$C60='Cluster and supercluster annot.'!$C59,'Cluster and supercluster annot.'!I60+V59,'Cluster and supercluster annot.'!I60)</f>
        <v>125</v>
      </c>
      <c r="W60">
        <f>IF('Cluster and supercluster annot.'!$C60='Cluster and supercluster annot.'!$C59,'Cluster and supercluster annot.'!J60+W59,'Cluster and supercluster annot.'!J60)</f>
        <v>23499</v>
      </c>
      <c r="X60">
        <f>IF('Cluster and supercluster annot.'!$C60='Cluster and supercluster annot.'!$C59,'Cluster and supercluster annot.'!K60+X59,'Cluster and supercluster annot.'!K60)</f>
        <v>23626</v>
      </c>
      <c r="Y60">
        <f>IF('Cluster and supercluster annot.'!$C60='Cluster and supercluster annot.'!$C59,'Cluster and supercluster annot.'!L60+Y59,'Cluster and supercluster annot.'!L60)</f>
        <v>23254</v>
      </c>
      <c r="Z60">
        <f>IF('Cluster and supercluster annot.'!$C60='Cluster and supercluster annot.'!$C61,'Cluster and supercluster annot.'!$AA$5,Q60)</f>
        <v>0</v>
      </c>
      <c r="AA60">
        <f>IF('Cluster and supercluster annot.'!$C60='Cluster and supercluster annot.'!$C61,'Cluster and supercluster annot.'!$AA$5,R60)</f>
        <v>0</v>
      </c>
      <c r="AB60">
        <f>IF('Cluster and supercluster annot.'!$C60='Cluster and supercluster annot.'!$C61,'Cluster and supercluster annot.'!$AA$5,S60)</f>
        <v>0</v>
      </c>
      <c r="AC60">
        <f>IF('Cluster and supercluster annot.'!$C60='Cluster and supercluster annot.'!$C61,'Cluster and supercluster annot.'!$AA$5,T60)</f>
        <v>0</v>
      </c>
      <c r="AD60">
        <f>IF('Cluster and supercluster annot.'!$C60='Cluster and supercluster annot.'!$C61,'Cluster and supercluster annot.'!$AA$5,U60)</f>
        <v>0</v>
      </c>
      <c r="AE60">
        <f>IF('Cluster and supercluster annot.'!$C60='Cluster and supercluster annot.'!$C61,'Cluster and supercluster annot.'!$AA$5,V60)</f>
        <v>0</v>
      </c>
      <c r="AF60">
        <f>IF('Cluster and supercluster annot.'!$C60='Cluster and supercluster annot.'!$C61,'Cluster and supercluster annot.'!$AA$5,W60)</f>
        <v>0</v>
      </c>
      <c r="AG60">
        <f>IF('Cluster and supercluster annot.'!$C60='Cluster and supercluster annot.'!$C61,'Cluster and supercluster annot.'!$AA$5,X60)</f>
        <v>0</v>
      </c>
      <c r="AH60">
        <f>IF('Cluster and supercluster annot.'!$C60='Cluster and supercluster annot.'!$C61,'Cluster and supercluster annot.'!$AA$5,Y60)</f>
        <v>0</v>
      </c>
      <c r="AI60">
        <f t="shared" si="0"/>
        <v>0</v>
      </c>
    </row>
    <row r="61" spans="1:35" x14ac:dyDescent="0.25">
      <c r="A61">
        <v>91</v>
      </c>
      <c r="B61">
        <v>2</v>
      </c>
      <c r="C61">
        <v>2</v>
      </c>
      <c r="D61">
        <v>9</v>
      </c>
      <c r="E61">
        <v>11</v>
      </c>
      <c r="F61">
        <v>4</v>
      </c>
      <c r="G61">
        <v>4</v>
      </c>
      <c r="H61">
        <v>8</v>
      </c>
      <c r="I61">
        <v>8</v>
      </c>
      <c r="J61">
        <v>1196</v>
      </c>
      <c r="K61">
        <v>1217</v>
      </c>
      <c r="L61">
        <v>1236</v>
      </c>
      <c r="M61" t="s">
        <v>81</v>
      </c>
      <c r="N61" t="s">
        <v>9</v>
      </c>
      <c r="O61" t="s">
        <v>82</v>
      </c>
      <c r="Q61">
        <f>IF('Cluster and supercluster annot.'!$C61='Cluster and supercluster annot.'!$C60,'Cluster and supercluster annot.'!D61+Q60,'Cluster and supercluster annot.'!D61)</f>
        <v>107</v>
      </c>
      <c r="R61">
        <f>IF('Cluster and supercluster annot.'!$C61='Cluster and supercluster annot.'!$C60,'Cluster and supercluster annot.'!E61+R60,'Cluster and supercluster annot.'!E61)</f>
        <v>172</v>
      </c>
      <c r="S61">
        <f>IF('Cluster and supercluster annot.'!$C61='Cluster and supercluster annot.'!$C60,'Cluster and supercluster annot.'!F61+S60,'Cluster and supercluster annot.'!F61)</f>
        <v>76</v>
      </c>
      <c r="T61">
        <f>IF('Cluster and supercluster annot.'!$C61='Cluster and supercluster annot.'!$C60,'Cluster and supercluster annot.'!G61+T60,'Cluster and supercluster annot.'!G61)</f>
        <v>116</v>
      </c>
      <c r="U61">
        <f>IF('Cluster and supercluster annot.'!$C61='Cluster and supercluster annot.'!$C60,'Cluster and supercluster annot.'!H61+U60,'Cluster and supercluster annot.'!H61)</f>
        <v>152</v>
      </c>
      <c r="V61">
        <f>IF('Cluster and supercluster annot.'!$C61='Cluster and supercluster annot.'!$C60,'Cluster and supercluster annot.'!I61+V60,'Cluster and supercluster annot.'!I61)</f>
        <v>133</v>
      </c>
      <c r="W61">
        <f>IF('Cluster and supercluster annot.'!$C61='Cluster and supercluster annot.'!$C60,'Cluster and supercluster annot.'!J61+W60,'Cluster and supercluster annot.'!J61)</f>
        <v>24695</v>
      </c>
      <c r="X61">
        <f>IF('Cluster and supercluster annot.'!$C61='Cluster and supercluster annot.'!$C60,'Cluster and supercluster annot.'!K61+X60,'Cluster and supercluster annot.'!K61)</f>
        <v>24843</v>
      </c>
      <c r="Y61">
        <f>IF('Cluster and supercluster annot.'!$C61='Cluster and supercluster annot.'!$C60,'Cluster and supercluster annot.'!L61+Y60,'Cluster and supercluster annot.'!L61)</f>
        <v>24490</v>
      </c>
      <c r="Z61">
        <f>IF('Cluster and supercluster annot.'!$C61='Cluster and supercluster annot.'!$C62,'Cluster and supercluster annot.'!$AA$5,Q61)</f>
        <v>0</v>
      </c>
      <c r="AA61">
        <f>IF('Cluster and supercluster annot.'!$C61='Cluster and supercluster annot.'!$C62,'Cluster and supercluster annot.'!$AA$5,R61)</f>
        <v>0</v>
      </c>
      <c r="AB61">
        <f>IF('Cluster and supercluster annot.'!$C61='Cluster and supercluster annot.'!$C62,'Cluster and supercluster annot.'!$AA$5,S61)</f>
        <v>0</v>
      </c>
      <c r="AC61">
        <f>IF('Cluster and supercluster annot.'!$C61='Cluster and supercluster annot.'!$C62,'Cluster and supercluster annot.'!$AA$5,T61)</f>
        <v>0</v>
      </c>
      <c r="AD61">
        <f>IF('Cluster and supercluster annot.'!$C61='Cluster and supercluster annot.'!$C62,'Cluster and supercluster annot.'!$AA$5,U61)</f>
        <v>0</v>
      </c>
      <c r="AE61">
        <f>IF('Cluster and supercluster annot.'!$C61='Cluster and supercluster annot.'!$C62,'Cluster and supercluster annot.'!$AA$5,V61)</f>
        <v>0</v>
      </c>
      <c r="AF61">
        <f>IF('Cluster and supercluster annot.'!$C61='Cluster and supercluster annot.'!$C62,'Cluster and supercluster annot.'!$AA$5,W61)</f>
        <v>0</v>
      </c>
      <c r="AG61">
        <f>IF('Cluster and supercluster annot.'!$C61='Cluster and supercluster annot.'!$C62,'Cluster and supercluster annot.'!$AA$5,X61)</f>
        <v>0</v>
      </c>
      <c r="AH61">
        <f>IF('Cluster and supercluster annot.'!$C61='Cluster and supercluster annot.'!$C62,'Cluster and supercluster annot.'!$AA$5,Y61)</f>
        <v>0</v>
      </c>
      <c r="AI61">
        <f t="shared" si="0"/>
        <v>0</v>
      </c>
    </row>
    <row r="62" spans="1:35" x14ac:dyDescent="0.25">
      <c r="A62">
        <v>107</v>
      </c>
      <c r="B62">
        <v>2</v>
      </c>
      <c r="C62">
        <v>2</v>
      </c>
      <c r="D62">
        <v>2</v>
      </c>
      <c r="E62">
        <v>11</v>
      </c>
      <c r="F62">
        <v>2</v>
      </c>
      <c r="G62">
        <v>3</v>
      </c>
      <c r="H62">
        <v>2</v>
      </c>
      <c r="I62">
        <v>5</v>
      </c>
      <c r="J62">
        <v>1085</v>
      </c>
      <c r="K62">
        <v>1011</v>
      </c>
      <c r="L62">
        <v>1019</v>
      </c>
      <c r="M62" t="s">
        <v>81</v>
      </c>
      <c r="N62" t="s">
        <v>9</v>
      </c>
      <c r="O62" t="s">
        <v>82</v>
      </c>
      <c r="Q62">
        <f>IF('Cluster and supercluster annot.'!$C62='Cluster and supercluster annot.'!$C61,'Cluster and supercluster annot.'!D62+Q61,'Cluster and supercluster annot.'!D62)</f>
        <v>109</v>
      </c>
      <c r="R62">
        <f>IF('Cluster and supercluster annot.'!$C62='Cluster and supercluster annot.'!$C61,'Cluster and supercluster annot.'!E62+R61,'Cluster and supercluster annot.'!E62)</f>
        <v>183</v>
      </c>
      <c r="S62">
        <f>IF('Cluster and supercluster annot.'!$C62='Cluster and supercluster annot.'!$C61,'Cluster and supercluster annot.'!F62+S61,'Cluster and supercluster annot.'!F62)</f>
        <v>78</v>
      </c>
      <c r="T62">
        <f>IF('Cluster and supercluster annot.'!$C62='Cluster and supercluster annot.'!$C61,'Cluster and supercluster annot.'!G62+T61,'Cluster and supercluster annot.'!G62)</f>
        <v>119</v>
      </c>
      <c r="U62">
        <f>IF('Cluster and supercluster annot.'!$C62='Cluster and supercluster annot.'!$C61,'Cluster and supercluster annot.'!H62+U61,'Cluster and supercluster annot.'!H62)</f>
        <v>154</v>
      </c>
      <c r="V62">
        <f>IF('Cluster and supercluster annot.'!$C62='Cluster and supercluster annot.'!$C61,'Cluster and supercluster annot.'!I62+V61,'Cluster and supercluster annot.'!I62)</f>
        <v>138</v>
      </c>
      <c r="W62">
        <f>IF('Cluster and supercluster annot.'!$C62='Cluster and supercluster annot.'!$C61,'Cluster and supercluster annot.'!J62+W61,'Cluster and supercluster annot.'!J62)</f>
        <v>25780</v>
      </c>
      <c r="X62">
        <f>IF('Cluster and supercluster annot.'!$C62='Cluster and supercluster annot.'!$C61,'Cluster and supercluster annot.'!K62+X61,'Cluster and supercluster annot.'!K62)</f>
        <v>25854</v>
      </c>
      <c r="Y62">
        <f>IF('Cluster and supercluster annot.'!$C62='Cluster and supercluster annot.'!$C61,'Cluster and supercluster annot.'!L62+Y61,'Cluster and supercluster annot.'!L62)</f>
        <v>25509</v>
      </c>
      <c r="Z62">
        <f>IF('Cluster and supercluster annot.'!$C62='Cluster and supercluster annot.'!$C63,'Cluster and supercluster annot.'!$AA$5,Q62)</f>
        <v>0</v>
      </c>
      <c r="AA62">
        <f>IF('Cluster and supercluster annot.'!$C62='Cluster and supercluster annot.'!$C63,'Cluster and supercluster annot.'!$AA$5,R62)</f>
        <v>0</v>
      </c>
      <c r="AB62">
        <f>IF('Cluster and supercluster annot.'!$C62='Cluster and supercluster annot.'!$C63,'Cluster and supercluster annot.'!$AA$5,S62)</f>
        <v>0</v>
      </c>
      <c r="AC62">
        <f>IF('Cluster and supercluster annot.'!$C62='Cluster and supercluster annot.'!$C63,'Cluster and supercluster annot.'!$AA$5,T62)</f>
        <v>0</v>
      </c>
      <c r="AD62">
        <f>IF('Cluster and supercluster annot.'!$C62='Cluster and supercluster annot.'!$C63,'Cluster and supercluster annot.'!$AA$5,U62)</f>
        <v>0</v>
      </c>
      <c r="AE62">
        <f>IF('Cluster and supercluster annot.'!$C62='Cluster and supercluster annot.'!$C63,'Cluster and supercluster annot.'!$AA$5,V62)</f>
        <v>0</v>
      </c>
      <c r="AF62">
        <f>IF('Cluster and supercluster annot.'!$C62='Cluster and supercluster annot.'!$C63,'Cluster and supercluster annot.'!$AA$5,W62)</f>
        <v>0</v>
      </c>
      <c r="AG62">
        <f>IF('Cluster and supercluster annot.'!$C62='Cluster and supercluster annot.'!$C63,'Cluster and supercluster annot.'!$AA$5,X62)</f>
        <v>0</v>
      </c>
      <c r="AH62">
        <f>IF('Cluster and supercluster annot.'!$C62='Cluster and supercluster annot.'!$C63,'Cluster and supercluster annot.'!$AA$5,Y62)</f>
        <v>0</v>
      </c>
      <c r="AI62">
        <f t="shared" si="0"/>
        <v>0</v>
      </c>
    </row>
    <row r="63" spans="1:35" x14ac:dyDescent="0.25">
      <c r="A63">
        <v>136</v>
      </c>
      <c r="B63">
        <v>2</v>
      </c>
      <c r="C63">
        <v>2</v>
      </c>
      <c r="D63">
        <v>4</v>
      </c>
      <c r="E63">
        <v>3</v>
      </c>
      <c r="F63">
        <v>0</v>
      </c>
      <c r="G63">
        <v>11</v>
      </c>
      <c r="H63">
        <v>8</v>
      </c>
      <c r="I63">
        <v>3</v>
      </c>
      <c r="J63">
        <v>802</v>
      </c>
      <c r="K63">
        <v>819</v>
      </c>
      <c r="L63">
        <v>782</v>
      </c>
      <c r="M63" t="s">
        <v>81</v>
      </c>
      <c r="N63" t="s">
        <v>9</v>
      </c>
      <c r="O63" t="s">
        <v>82</v>
      </c>
      <c r="Q63">
        <f>IF('Cluster and supercluster annot.'!$C63='Cluster and supercluster annot.'!$C62,'Cluster and supercluster annot.'!D63+Q62,'Cluster and supercluster annot.'!D63)</f>
        <v>113</v>
      </c>
      <c r="R63">
        <f>IF('Cluster and supercluster annot.'!$C63='Cluster and supercluster annot.'!$C62,'Cluster and supercluster annot.'!E63+R62,'Cluster and supercluster annot.'!E63)</f>
        <v>186</v>
      </c>
      <c r="S63">
        <f>IF('Cluster and supercluster annot.'!$C63='Cluster and supercluster annot.'!$C62,'Cluster and supercluster annot.'!F63+S62,'Cluster and supercluster annot.'!F63)</f>
        <v>78</v>
      </c>
      <c r="T63">
        <f>IF('Cluster and supercluster annot.'!$C63='Cluster and supercluster annot.'!$C62,'Cluster and supercluster annot.'!G63+T62,'Cluster and supercluster annot.'!G63)</f>
        <v>130</v>
      </c>
      <c r="U63">
        <f>IF('Cluster and supercluster annot.'!$C63='Cluster and supercluster annot.'!$C62,'Cluster and supercluster annot.'!H63+U62,'Cluster and supercluster annot.'!H63)</f>
        <v>162</v>
      </c>
      <c r="V63">
        <f>IF('Cluster and supercluster annot.'!$C63='Cluster and supercluster annot.'!$C62,'Cluster and supercluster annot.'!I63+V62,'Cluster and supercluster annot.'!I63)</f>
        <v>141</v>
      </c>
      <c r="W63">
        <f>IF('Cluster and supercluster annot.'!$C63='Cluster and supercluster annot.'!$C62,'Cluster and supercluster annot.'!J63+W62,'Cluster and supercluster annot.'!J63)</f>
        <v>26582</v>
      </c>
      <c r="X63">
        <f>IF('Cluster and supercluster annot.'!$C63='Cluster and supercluster annot.'!$C62,'Cluster and supercluster annot.'!K63+X62,'Cluster and supercluster annot.'!K63)</f>
        <v>26673</v>
      </c>
      <c r="Y63">
        <f>IF('Cluster and supercluster annot.'!$C63='Cluster and supercluster annot.'!$C62,'Cluster and supercluster annot.'!L63+Y62,'Cluster and supercluster annot.'!L63)</f>
        <v>26291</v>
      </c>
      <c r="Z63">
        <f>IF('Cluster and supercluster annot.'!$C63='Cluster and supercluster annot.'!$C64,'Cluster and supercluster annot.'!$AA$5,Q63)</f>
        <v>0</v>
      </c>
      <c r="AA63">
        <f>IF('Cluster and supercluster annot.'!$C63='Cluster and supercluster annot.'!$C64,'Cluster and supercluster annot.'!$AA$5,R63)</f>
        <v>0</v>
      </c>
      <c r="AB63">
        <f>IF('Cluster and supercluster annot.'!$C63='Cluster and supercluster annot.'!$C64,'Cluster and supercluster annot.'!$AA$5,S63)</f>
        <v>0</v>
      </c>
      <c r="AC63">
        <f>IF('Cluster and supercluster annot.'!$C63='Cluster and supercluster annot.'!$C64,'Cluster and supercluster annot.'!$AA$5,T63)</f>
        <v>0</v>
      </c>
      <c r="AD63">
        <f>IF('Cluster and supercluster annot.'!$C63='Cluster and supercluster annot.'!$C64,'Cluster and supercluster annot.'!$AA$5,U63)</f>
        <v>0</v>
      </c>
      <c r="AE63">
        <f>IF('Cluster and supercluster annot.'!$C63='Cluster and supercluster annot.'!$C64,'Cluster and supercluster annot.'!$AA$5,V63)</f>
        <v>0</v>
      </c>
      <c r="AF63">
        <f>IF('Cluster and supercluster annot.'!$C63='Cluster and supercluster annot.'!$C64,'Cluster and supercluster annot.'!$AA$5,W63)</f>
        <v>0</v>
      </c>
      <c r="AG63">
        <f>IF('Cluster and supercluster annot.'!$C63='Cluster and supercluster annot.'!$C64,'Cluster and supercluster annot.'!$AA$5,X63)</f>
        <v>0</v>
      </c>
      <c r="AH63">
        <f>IF('Cluster and supercluster annot.'!$C63='Cluster and supercluster annot.'!$C64,'Cluster and supercluster annot.'!$AA$5,Y63)</f>
        <v>0</v>
      </c>
      <c r="AI63">
        <f t="shared" si="0"/>
        <v>0</v>
      </c>
    </row>
    <row r="64" spans="1:35" x14ac:dyDescent="0.25">
      <c r="A64">
        <v>157</v>
      </c>
      <c r="B64">
        <v>2</v>
      </c>
      <c r="C64">
        <v>2</v>
      </c>
      <c r="D64">
        <v>3</v>
      </c>
      <c r="E64">
        <v>3</v>
      </c>
      <c r="F64">
        <v>2</v>
      </c>
      <c r="G64">
        <v>2</v>
      </c>
      <c r="H64">
        <v>8</v>
      </c>
      <c r="I64">
        <v>3</v>
      </c>
      <c r="J64">
        <v>641</v>
      </c>
      <c r="K64">
        <v>563</v>
      </c>
      <c r="L64">
        <v>608</v>
      </c>
      <c r="M64" t="s">
        <v>81</v>
      </c>
      <c r="N64" t="s">
        <v>9</v>
      </c>
      <c r="O64" t="s">
        <v>82</v>
      </c>
      <c r="Q64">
        <f>IF('Cluster and supercluster annot.'!$C64='Cluster and supercluster annot.'!$C63,'Cluster and supercluster annot.'!D64+Q63,'Cluster and supercluster annot.'!D64)</f>
        <v>116</v>
      </c>
      <c r="R64">
        <f>IF('Cluster and supercluster annot.'!$C64='Cluster and supercluster annot.'!$C63,'Cluster and supercluster annot.'!E64+R63,'Cluster and supercluster annot.'!E64)</f>
        <v>189</v>
      </c>
      <c r="S64">
        <f>IF('Cluster and supercluster annot.'!$C64='Cluster and supercluster annot.'!$C63,'Cluster and supercluster annot.'!F64+S63,'Cluster and supercluster annot.'!F64)</f>
        <v>80</v>
      </c>
      <c r="T64">
        <f>IF('Cluster and supercluster annot.'!$C64='Cluster and supercluster annot.'!$C63,'Cluster and supercluster annot.'!G64+T63,'Cluster and supercluster annot.'!G64)</f>
        <v>132</v>
      </c>
      <c r="U64">
        <f>IF('Cluster and supercluster annot.'!$C64='Cluster and supercluster annot.'!$C63,'Cluster and supercluster annot.'!H64+U63,'Cluster and supercluster annot.'!H64)</f>
        <v>170</v>
      </c>
      <c r="V64">
        <f>IF('Cluster and supercluster annot.'!$C64='Cluster and supercluster annot.'!$C63,'Cluster and supercluster annot.'!I64+V63,'Cluster and supercluster annot.'!I64)</f>
        <v>144</v>
      </c>
      <c r="W64">
        <f>IF('Cluster and supercluster annot.'!$C64='Cluster and supercluster annot.'!$C63,'Cluster and supercluster annot.'!J64+W63,'Cluster and supercluster annot.'!J64)</f>
        <v>27223</v>
      </c>
      <c r="X64">
        <f>IF('Cluster and supercluster annot.'!$C64='Cluster and supercluster annot.'!$C63,'Cluster and supercluster annot.'!K64+X63,'Cluster and supercluster annot.'!K64)</f>
        <v>27236</v>
      </c>
      <c r="Y64">
        <f>IF('Cluster and supercluster annot.'!$C64='Cluster and supercluster annot.'!$C63,'Cluster and supercluster annot.'!L64+Y63,'Cluster and supercluster annot.'!L64)</f>
        <v>26899</v>
      </c>
      <c r="Z64">
        <f>IF('Cluster and supercluster annot.'!$C64='Cluster and supercluster annot.'!$C65,'Cluster and supercluster annot.'!$AA$5,Q64)</f>
        <v>0</v>
      </c>
      <c r="AA64">
        <f>IF('Cluster and supercluster annot.'!$C64='Cluster and supercluster annot.'!$C65,'Cluster and supercluster annot.'!$AA$5,R64)</f>
        <v>0</v>
      </c>
      <c r="AB64">
        <f>IF('Cluster and supercluster annot.'!$C64='Cluster and supercluster annot.'!$C65,'Cluster and supercluster annot.'!$AA$5,S64)</f>
        <v>0</v>
      </c>
      <c r="AC64">
        <f>IF('Cluster and supercluster annot.'!$C64='Cluster and supercluster annot.'!$C65,'Cluster and supercluster annot.'!$AA$5,T64)</f>
        <v>0</v>
      </c>
      <c r="AD64">
        <f>IF('Cluster and supercluster annot.'!$C64='Cluster and supercluster annot.'!$C65,'Cluster and supercluster annot.'!$AA$5,U64)</f>
        <v>0</v>
      </c>
      <c r="AE64">
        <f>IF('Cluster and supercluster annot.'!$C64='Cluster and supercluster annot.'!$C65,'Cluster and supercluster annot.'!$AA$5,V64)</f>
        <v>0</v>
      </c>
      <c r="AF64">
        <f>IF('Cluster and supercluster annot.'!$C64='Cluster and supercluster annot.'!$C65,'Cluster and supercluster annot.'!$AA$5,W64)</f>
        <v>0</v>
      </c>
      <c r="AG64">
        <f>IF('Cluster and supercluster annot.'!$C64='Cluster and supercluster annot.'!$C65,'Cluster and supercluster annot.'!$AA$5,X64)</f>
        <v>0</v>
      </c>
      <c r="AH64">
        <f>IF('Cluster and supercluster annot.'!$C64='Cluster and supercluster annot.'!$C65,'Cluster and supercluster annot.'!$AA$5,Y64)</f>
        <v>0</v>
      </c>
      <c r="AI64">
        <f t="shared" si="0"/>
        <v>0</v>
      </c>
    </row>
    <row r="65" spans="1:35" x14ac:dyDescent="0.25">
      <c r="A65">
        <v>162</v>
      </c>
      <c r="B65">
        <v>2</v>
      </c>
      <c r="C65">
        <v>2</v>
      </c>
      <c r="D65">
        <v>4</v>
      </c>
      <c r="E65">
        <v>1</v>
      </c>
      <c r="F65">
        <v>1</v>
      </c>
      <c r="G65">
        <v>1</v>
      </c>
      <c r="H65">
        <v>4</v>
      </c>
      <c r="I65">
        <v>5</v>
      </c>
      <c r="J65">
        <v>569</v>
      </c>
      <c r="K65">
        <v>535</v>
      </c>
      <c r="L65">
        <v>567</v>
      </c>
      <c r="M65" t="s">
        <v>81</v>
      </c>
      <c r="N65" t="s">
        <v>9</v>
      </c>
      <c r="O65" t="s">
        <v>82</v>
      </c>
      <c r="Q65">
        <f>IF('Cluster and supercluster annot.'!$C65='Cluster and supercluster annot.'!$C64,'Cluster and supercluster annot.'!D65+Q64,'Cluster and supercluster annot.'!D65)</f>
        <v>120</v>
      </c>
      <c r="R65">
        <f>IF('Cluster and supercluster annot.'!$C65='Cluster and supercluster annot.'!$C64,'Cluster and supercluster annot.'!E65+R64,'Cluster and supercluster annot.'!E65)</f>
        <v>190</v>
      </c>
      <c r="S65">
        <f>IF('Cluster and supercluster annot.'!$C65='Cluster and supercluster annot.'!$C64,'Cluster and supercluster annot.'!F65+S64,'Cluster and supercluster annot.'!F65)</f>
        <v>81</v>
      </c>
      <c r="T65">
        <f>IF('Cluster and supercluster annot.'!$C65='Cluster and supercluster annot.'!$C64,'Cluster and supercluster annot.'!G65+T64,'Cluster and supercluster annot.'!G65)</f>
        <v>133</v>
      </c>
      <c r="U65">
        <f>IF('Cluster and supercluster annot.'!$C65='Cluster and supercluster annot.'!$C64,'Cluster and supercluster annot.'!H65+U64,'Cluster and supercluster annot.'!H65)</f>
        <v>174</v>
      </c>
      <c r="V65">
        <f>IF('Cluster and supercluster annot.'!$C65='Cluster and supercluster annot.'!$C64,'Cluster and supercluster annot.'!I65+V64,'Cluster and supercluster annot.'!I65)</f>
        <v>149</v>
      </c>
      <c r="W65">
        <f>IF('Cluster and supercluster annot.'!$C65='Cluster and supercluster annot.'!$C64,'Cluster and supercluster annot.'!J65+W64,'Cluster and supercluster annot.'!J65)</f>
        <v>27792</v>
      </c>
      <c r="X65">
        <f>IF('Cluster and supercluster annot.'!$C65='Cluster and supercluster annot.'!$C64,'Cluster and supercluster annot.'!K65+X64,'Cluster and supercluster annot.'!K65)</f>
        <v>27771</v>
      </c>
      <c r="Y65">
        <f>IF('Cluster and supercluster annot.'!$C65='Cluster and supercluster annot.'!$C64,'Cluster and supercluster annot.'!L65+Y64,'Cluster and supercluster annot.'!L65)</f>
        <v>27466</v>
      </c>
      <c r="Z65">
        <f>IF('Cluster and supercluster annot.'!$C65='Cluster and supercluster annot.'!$C66,'Cluster and supercluster annot.'!$AA$5,Q65)</f>
        <v>120</v>
      </c>
      <c r="AA65">
        <f>IF('Cluster and supercluster annot.'!$C65='Cluster and supercluster annot.'!$C66,'Cluster and supercluster annot.'!$AA$5,R65)</f>
        <v>190</v>
      </c>
      <c r="AB65">
        <f>IF('Cluster and supercluster annot.'!$C65='Cluster and supercluster annot.'!$C66,'Cluster and supercluster annot.'!$AA$5,S65)</f>
        <v>81</v>
      </c>
      <c r="AC65">
        <f>IF('Cluster and supercluster annot.'!$C65='Cluster and supercluster annot.'!$C66,'Cluster and supercluster annot.'!$AA$5,T65)</f>
        <v>133</v>
      </c>
      <c r="AD65">
        <f>IF('Cluster and supercluster annot.'!$C65='Cluster and supercluster annot.'!$C66,'Cluster and supercluster annot.'!$AA$5,U65)</f>
        <v>174</v>
      </c>
      <c r="AE65">
        <f>IF('Cluster and supercluster annot.'!$C65='Cluster and supercluster annot.'!$C66,'Cluster and supercluster annot.'!$AA$5,V65)</f>
        <v>149</v>
      </c>
      <c r="AF65">
        <f>IF('Cluster and supercluster annot.'!$C65='Cluster and supercluster annot.'!$C66,'Cluster and supercluster annot.'!$AA$5,W65)</f>
        <v>27792</v>
      </c>
      <c r="AG65">
        <f>IF('Cluster and supercluster annot.'!$C65='Cluster and supercluster annot.'!$C66,'Cluster and supercluster annot.'!$AA$5,X65)</f>
        <v>27771</v>
      </c>
      <c r="AH65">
        <f>IF('Cluster and supercluster annot.'!$C65='Cluster and supercluster annot.'!$C66,'Cluster and supercluster annot.'!$AA$5,Y65)</f>
        <v>27466</v>
      </c>
      <c r="AI65">
        <f t="shared" si="0"/>
        <v>83876</v>
      </c>
    </row>
    <row r="66" spans="1:35" x14ac:dyDescent="0.25">
      <c r="A66">
        <v>4</v>
      </c>
      <c r="B66">
        <v>3</v>
      </c>
      <c r="C66">
        <v>3</v>
      </c>
      <c r="D66" s="5">
        <v>6</v>
      </c>
      <c r="E66">
        <v>20</v>
      </c>
      <c r="F66">
        <v>4</v>
      </c>
      <c r="G66">
        <v>17</v>
      </c>
      <c r="H66">
        <v>21</v>
      </c>
      <c r="I66">
        <v>20</v>
      </c>
      <c r="J66">
        <v>3818</v>
      </c>
      <c r="K66">
        <v>3919</v>
      </c>
      <c r="L66">
        <v>4062</v>
      </c>
      <c r="M66" t="s">
        <v>9</v>
      </c>
      <c r="N66" t="s">
        <v>9</v>
      </c>
      <c r="O66" t="s">
        <v>82</v>
      </c>
      <c r="Q66">
        <f>IF('Cluster and supercluster annot.'!$C66='Cluster and supercluster annot.'!$C65,'Cluster and supercluster annot.'!D66+Q65,'Cluster and supercluster annot.'!D66)</f>
        <v>6</v>
      </c>
      <c r="R66">
        <f>IF('Cluster and supercluster annot.'!$C66='Cluster and supercluster annot.'!$C65,'Cluster and supercluster annot.'!E66+R65,'Cluster and supercluster annot.'!E66)</f>
        <v>20</v>
      </c>
      <c r="S66">
        <f>IF('Cluster and supercluster annot.'!$C66='Cluster and supercluster annot.'!$C65,'Cluster and supercluster annot.'!F66+S65,'Cluster and supercluster annot.'!F66)</f>
        <v>4</v>
      </c>
      <c r="T66">
        <f>IF('Cluster and supercluster annot.'!$C66='Cluster and supercluster annot.'!$C65,'Cluster and supercluster annot.'!G66+T65,'Cluster and supercluster annot.'!G66)</f>
        <v>17</v>
      </c>
      <c r="U66">
        <f>IF('Cluster and supercluster annot.'!$C66='Cluster and supercluster annot.'!$C65,'Cluster and supercluster annot.'!H66+U65,'Cluster and supercluster annot.'!H66)</f>
        <v>21</v>
      </c>
      <c r="V66">
        <f>IF('Cluster and supercluster annot.'!$C66='Cluster and supercluster annot.'!$C65,'Cluster and supercluster annot.'!I66+V65,'Cluster and supercluster annot.'!I66)</f>
        <v>20</v>
      </c>
      <c r="W66">
        <f>IF('Cluster and supercluster annot.'!$C66='Cluster and supercluster annot.'!$C65,'Cluster and supercluster annot.'!J66+W65,'Cluster and supercluster annot.'!J66)</f>
        <v>3818</v>
      </c>
      <c r="X66">
        <f>IF('Cluster and supercluster annot.'!$C66='Cluster and supercluster annot.'!$C65,'Cluster and supercluster annot.'!K66+X65,'Cluster and supercluster annot.'!K66)</f>
        <v>3919</v>
      </c>
      <c r="Y66">
        <f>IF('Cluster and supercluster annot.'!$C66='Cluster and supercluster annot.'!$C65,'Cluster and supercluster annot.'!L66+Y65,'Cluster and supercluster annot.'!L66)</f>
        <v>4062</v>
      </c>
      <c r="Z66">
        <f>IF('Cluster and supercluster annot.'!$C66='Cluster and supercluster annot.'!$C67,'Cluster and supercluster annot.'!$AA$5,Q66)</f>
        <v>0</v>
      </c>
      <c r="AA66">
        <f>IF('Cluster and supercluster annot.'!$C66='Cluster and supercluster annot.'!$C67,'Cluster and supercluster annot.'!$AA$5,R66)</f>
        <v>0</v>
      </c>
      <c r="AB66">
        <f>IF('Cluster and supercluster annot.'!$C66='Cluster and supercluster annot.'!$C67,'Cluster and supercluster annot.'!$AA$5,S66)</f>
        <v>0</v>
      </c>
      <c r="AC66">
        <f>IF('Cluster and supercluster annot.'!$C66='Cluster and supercluster annot.'!$C67,'Cluster and supercluster annot.'!$AA$5,T66)</f>
        <v>0</v>
      </c>
      <c r="AD66">
        <f>IF('Cluster and supercluster annot.'!$C66='Cluster and supercluster annot.'!$C67,'Cluster and supercluster annot.'!$AA$5,U66)</f>
        <v>0</v>
      </c>
      <c r="AE66">
        <f>IF('Cluster and supercluster annot.'!$C66='Cluster and supercluster annot.'!$C67,'Cluster and supercluster annot.'!$AA$5,V66)</f>
        <v>0</v>
      </c>
      <c r="AF66">
        <f>IF('Cluster and supercluster annot.'!$C66='Cluster and supercluster annot.'!$C67,'Cluster and supercluster annot.'!$AA$5,W66)</f>
        <v>0</v>
      </c>
      <c r="AG66">
        <f>IF('Cluster and supercluster annot.'!$C66='Cluster and supercluster annot.'!$C67,'Cluster and supercluster annot.'!$AA$5,X66)</f>
        <v>0</v>
      </c>
      <c r="AH66">
        <f>IF('Cluster and supercluster annot.'!$C66='Cluster and supercluster annot.'!$C67,'Cluster and supercluster annot.'!$AA$5,Y66)</f>
        <v>0</v>
      </c>
      <c r="AI66">
        <f t="shared" si="0"/>
        <v>0</v>
      </c>
    </row>
    <row r="67" spans="1:35" x14ac:dyDescent="0.25">
      <c r="A67">
        <v>9</v>
      </c>
      <c r="B67">
        <v>3</v>
      </c>
      <c r="C67">
        <v>3</v>
      </c>
      <c r="D67" s="5">
        <v>15</v>
      </c>
      <c r="E67">
        <v>26</v>
      </c>
      <c r="F67">
        <v>6</v>
      </c>
      <c r="G67">
        <v>23</v>
      </c>
      <c r="H67">
        <v>11</v>
      </c>
      <c r="I67">
        <v>24</v>
      </c>
      <c r="J67">
        <v>3406</v>
      </c>
      <c r="K67">
        <v>3362</v>
      </c>
      <c r="L67">
        <v>3452</v>
      </c>
      <c r="M67" t="s">
        <v>9</v>
      </c>
      <c r="N67" t="s">
        <v>9</v>
      </c>
      <c r="O67" t="s">
        <v>82</v>
      </c>
      <c r="Q67">
        <f>IF('Cluster and supercluster annot.'!$C67='Cluster and supercluster annot.'!$C66,'Cluster and supercluster annot.'!D67+Q66,'Cluster and supercluster annot.'!D67)</f>
        <v>21</v>
      </c>
      <c r="R67">
        <f>IF('Cluster and supercluster annot.'!$C67='Cluster and supercluster annot.'!$C66,'Cluster and supercluster annot.'!E67+R66,'Cluster and supercluster annot.'!E67)</f>
        <v>46</v>
      </c>
      <c r="S67">
        <f>IF('Cluster and supercluster annot.'!$C67='Cluster and supercluster annot.'!$C66,'Cluster and supercluster annot.'!F67+S66,'Cluster and supercluster annot.'!F67)</f>
        <v>10</v>
      </c>
      <c r="T67">
        <f>IF('Cluster and supercluster annot.'!$C67='Cluster and supercluster annot.'!$C66,'Cluster and supercluster annot.'!G67+T66,'Cluster and supercluster annot.'!G67)</f>
        <v>40</v>
      </c>
      <c r="U67">
        <f>IF('Cluster and supercluster annot.'!$C67='Cluster and supercluster annot.'!$C66,'Cluster and supercluster annot.'!H67+U66,'Cluster and supercluster annot.'!H67)</f>
        <v>32</v>
      </c>
      <c r="V67">
        <f>IF('Cluster and supercluster annot.'!$C67='Cluster and supercluster annot.'!$C66,'Cluster and supercluster annot.'!I67+V66,'Cluster and supercluster annot.'!I67)</f>
        <v>44</v>
      </c>
      <c r="W67">
        <f>IF('Cluster and supercluster annot.'!$C67='Cluster and supercluster annot.'!$C66,'Cluster and supercluster annot.'!J67+W66,'Cluster and supercluster annot.'!J67)</f>
        <v>7224</v>
      </c>
      <c r="X67">
        <f>IF('Cluster and supercluster annot.'!$C67='Cluster and supercluster annot.'!$C66,'Cluster and supercluster annot.'!K67+X66,'Cluster and supercluster annot.'!K67)</f>
        <v>7281</v>
      </c>
      <c r="Y67">
        <f>IF('Cluster and supercluster annot.'!$C67='Cluster and supercluster annot.'!$C66,'Cluster and supercluster annot.'!L67+Y66,'Cluster and supercluster annot.'!L67)</f>
        <v>7514</v>
      </c>
      <c r="Z67">
        <f>IF('Cluster and supercluster annot.'!$C67='Cluster and supercluster annot.'!$C68,'Cluster and supercluster annot.'!$AA$5,Q67)</f>
        <v>0</v>
      </c>
      <c r="AA67">
        <f>IF('Cluster and supercluster annot.'!$C67='Cluster and supercluster annot.'!$C68,'Cluster and supercluster annot.'!$AA$5,R67)</f>
        <v>0</v>
      </c>
      <c r="AB67">
        <f>IF('Cluster and supercluster annot.'!$C67='Cluster and supercluster annot.'!$C68,'Cluster and supercluster annot.'!$AA$5,S67)</f>
        <v>0</v>
      </c>
      <c r="AC67">
        <f>IF('Cluster and supercluster annot.'!$C67='Cluster and supercluster annot.'!$C68,'Cluster and supercluster annot.'!$AA$5,T67)</f>
        <v>0</v>
      </c>
      <c r="AD67">
        <f>IF('Cluster and supercluster annot.'!$C67='Cluster and supercluster annot.'!$C68,'Cluster and supercluster annot.'!$AA$5,U67)</f>
        <v>0</v>
      </c>
      <c r="AE67">
        <f>IF('Cluster and supercluster annot.'!$C67='Cluster and supercluster annot.'!$C68,'Cluster and supercluster annot.'!$AA$5,V67)</f>
        <v>0</v>
      </c>
      <c r="AF67">
        <f>IF('Cluster and supercluster annot.'!$C67='Cluster and supercluster annot.'!$C68,'Cluster and supercluster annot.'!$AA$5,W67)</f>
        <v>0</v>
      </c>
      <c r="AG67">
        <f>IF('Cluster and supercluster annot.'!$C67='Cluster and supercluster annot.'!$C68,'Cluster and supercluster annot.'!$AA$5,X67)</f>
        <v>0</v>
      </c>
      <c r="AH67">
        <f>IF('Cluster and supercluster annot.'!$C67='Cluster and supercluster annot.'!$C68,'Cluster and supercluster annot.'!$AA$5,Y67)</f>
        <v>0</v>
      </c>
      <c r="AI67">
        <f t="shared" si="0"/>
        <v>0</v>
      </c>
    </row>
    <row r="68" spans="1:35" x14ac:dyDescent="0.25">
      <c r="A68">
        <v>12</v>
      </c>
      <c r="B68">
        <v>3</v>
      </c>
      <c r="C68">
        <v>3</v>
      </c>
      <c r="D68" s="5">
        <v>13</v>
      </c>
      <c r="E68">
        <v>13</v>
      </c>
      <c r="F68">
        <v>16</v>
      </c>
      <c r="G68">
        <v>16</v>
      </c>
      <c r="H68">
        <v>10</v>
      </c>
      <c r="I68">
        <v>17</v>
      </c>
      <c r="J68">
        <v>3169</v>
      </c>
      <c r="K68">
        <v>3038</v>
      </c>
      <c r="L68">
        <v>3118</v>
      </c>
      <c r="M68" t="s">
        <v>9</v>
      </c>
      <c r="N68" t="s">
        <v>9</v>
      </c>
      <c r="O68" t="s">
        <v>82</v>
      </c>
      <c r="Q68">
        <f>IF('Cluster and supercluster annot.'!$C68='Cluster and supercluster annot.'!$C67,'Cluster and supercluster annot.'!D68+Q67,'Cluster and supercluster annot.'!D68)</f>
        <v>34</v>
      </c>
      <c r="R68">
        <f>IF('Cluster and supercluster annot.'!$C68='Cluster and supercluster annot.'!$C67,'Cluster and supercluster annot.'!E68+R67,'Cluster and supercluster annot.'!E68)</f>
        <v>59</v>
      </c>
      <c r="S68">
        <f>IF('Cluster and supercluster annot.'!$C68='Cluster and supercluster annot.'!$C67,'Cluster and supercluster annot.'!F68+S67,'Cluster and supercluster annot.'!F68)</f>
        <v>26</v>
      </c>
      <c r="T68">
        <f>IF('Cluster and supercluster annot.'!$C68='Cluster and supercluster annot.'!$C67,'Cluster and supercluster annot.'!G68+T67,'Cluster and supercluster annot.'!G68)</f>
        <v>56</v>
      </c>
      <c r="U68">
        <f>IF('Cluster and supercluster annot.'!$C68='Cluster and supercluster annot.'!$C67,'Cluster and supercluster annot.'!H68+U67,'Cluster and supercluster annot.'!H68)</f>
        <v>42</v>
      </c>
      <c r="V68">
        <f>IF('Cluster and supercluster annot.'!$C68='Cluster and supercluster annot.'!$C67,'Cluster and supercluster annot.'!I68+V67,'Cluster and supercluster annot.'!I68)</f>
        <v>61</v>
      </c>
      <c r="W68">
        <f>IF('Cluster and supercluster annot.'!$C68='Cluster and supercluster annot.'!$C67,'Cluster and supercluster annot.'!J68+W67,'Cluster and supercluster annot.'!J68)</f>
        <v>10393</v>
      </c>
      <c r="X68">
        <f>IF('Cluster and supercluster annot.'!$C68='Cluster and supercluster annot.'!$C67,'Cluster and supercluster annot.'!K68+X67,'Cluster and supercluster annot.'!K68)</f>
        <v>10319</v>
      </c>
      <c r="Y68">
        <f>IF('Cluster and supercluster annot.'!$C68='Cluster and supercluster annot.'!$C67,'Cluster and supercluster annot.'!L68+Y67,'Cluster and supercluster annot.'!L68)</f>
        <v>10632</v>
      </c>
      <c r="Z68">
        <f>IF('Cluster and supercluster annot.'!$C68='Cluster and supercluster annot.'!$C69,'Cluster and supercluster annot.'!$AA$5,Q68)</f>
        <v>0</v>
      </c>
      <c r="AA68">
        <f>IF('Cluster and supercluster annot.'!$C68='Cluster and supercluster annot.'!$C69,'Cluster and supercluster annot.'!$AA$5,R68)</f>
        <v>0</v>
      </c>
      <c r="AB68">
        <f>IF('Cluster and supercluster annot.'!$C68='Cluster and supercluster annot.'!$C69,'Cluster and supercluster annot.'!$AA$5,S68)</f>
        <v>0</v>
      </c>
      <c r="AC68">
        <f>IF('Cluster and supercluster annot.'!$C68='Cluster and supercluster annot.'!$C69,'Cluster and supercluster annot.'!$AA$5,T68)</f>
        <v>0</v>
      </c>
      <c r="AD68">
        <f>IF('Cluster and supercluster annot.'!$C68='Cluster and supercluster annot.'!$C69,'Cluster and supercluster annot.'!$AA$5,U68)</f>
        <v>0</v>
      </c>
      <c r="AE68">
        <f>IF('Cluster and supercluster annot.'!$C68='Cluster and supercluster annot.'!$C69,'Cluster and supercluster annot.'!$AA$5,V68)</f>
        <v>0</v>
      </c>
      <c r="AF68">
        <f>IF('Cluster and supercluster annot.'!$C68='Cluster and supercluster annot.'!$C69,'Cluster and supercluster annot.'!$AA$5,W68)</f>
        <v>0</v>
      </c>
      <c r="AG68">
        <f>IF('Cluster and supercluster annot.'!$C68='Cluster and supercluster annot.'!$C69,'Cluster and supercluster annot.'!$AA$5,X68)</f>
        <v>0</v>
      </c>
      <c r="AH68">
        <f>IF('Cluster and supercluster annot.'!$C68='Cluster and supercluster annot.'!$C69,'Cluster and supercluster annot.'!$AA$5,Y68)</f>
        <v>0</v>
      </c>
      <c r="AI68">
        <f t="shared" si="0"/>
        <v>0</v>
      </c>
    </row>
    <row r="69" spans="1:35" x14ac:dyDescent="0.25">
      <c r="A69">
        <v>21</v>
      </c>
      <c r="B69">
        <v>13</v>
      </c>
      <c r="C69">
        <v>3</v>
      </c>
      <c r="D69" s="5">
        <v>547</v>
      </c>
      <c r="E69">
        <v>506</v>
      </c>
      <c r="F69">
        <v>541</v>
      </c>
      <c r="G69">
        <v>11</v>
      </c>
      <c r="H69">
        <v>13</v>
      </c>
      <c r="I69">
        <v>18</v>
      </c>
      <c r="J69">
        <v>2051</v>
      </c>
      <c r="K69">
        <v>2084</v>
      </c>
      <c r="L69">
        <v>2054</v>
      </c>
      <c r="M69" t="s">
        <v>9</v>
      </c>
      <c r="N69" t="s">
        <v>9</v>
      </c>
      <c r="O69" t="s">
        <v>82</v>
      </c>
      <c r="Q69">
        <f>IF('Cluster and supercluster annot.'!$C69='Cluster and supercluster annot.'!$C68,'Cluster and supercluster annot.'!D69+Q68,'Cluster and supercluster annot.'!D69)</f>
        <v>581</v>
      </c>
      <c r="R69">
        <f>IF('Cluster and supercluster annot.'!$C69='Cluster and supercluster annot.'!$C68,'Cluster and supercluster annot.'!E69+R68,'Cluster and supercluster annot.'!E69)</f>
        <v>565</v>
      </c>
      <c r="S69">
        <f>IF('Cluster and supercluster annot.'!$C69='Cluster and supercluster annot.'!$C68,'Cluster and supercluster annot.'!F69+S68,'Cluster and supercluster annot.'!F69)</f>
        <v>567</v>
      </c>
      <c r="T69">
        <f>IF('Cluster and supercluster annot.'!$C69='Cluster and supercluster annot.'!$C68,'Cluster and supercluster annot.'!G69+T68,'Cluster and supercluster annot.'!G69)</f>
        <v>67</v>
      </c>
      <c r="U69">
        <f>IF('Cluster and supercluster annot.'!$C69='Cluster and supercluster annot.'!$C68,'Cluster and supercluster annot.'!H69+U68,'Cluster and supercluster annot.'!H69)</f>
        <v>55</v>
      </c>
      <c r="V69">
        <f>IF('Cluster and supercluster annot.'!$C69='Cluster and supercluster annot.'!$C68,'Cluster and supercluster annot.'!I69+V68,'Cluster and supercluster annot.'!I69)</f>
        <v>79</v>
      </c>
      <c r="W69">
        <f>IF('Cluster and supercluster annot.'!$C69='Cluster and supercluster annot.'!$C68,'Cluster and supercluster annot.'!J69+W68,'Cluster and supercluster annot.'!J69)</f>
        <v>12444</v>
      </c>
      <c r="X69">
        <f>IF('Cluster and supercluster annot.'!$C69='Cluster and supercluster annot.'!$C68,'Cluster and supercluster annot.'!K69+X68,'Cluster and supercluster annot.'!K69)</f>
        <v>12403</v>
      </c>
      <c r="Y69">
        <f>IF('Cluster and supercluster annot.'!$C69='Cluster and supercluster annot.'!$C68,'Cluster and supercluster annot.'!L69+Y68,'Cluster and supercluster annot.'!L69)</f>
        <v>12686</v>
      </c>
      <c r="Z69">
        <f>IF('Cluster and supercluster annot.'!$C69='Cluster and supercluster annot.'!$C70,'Cluster and supercluster annot.'!$AA$5,Q69)</f>
        <v>0</v>
      </c>
      <c r="AA69">
        <f>IF('Cluster and supercluster annot.'!$C69='Cluster and supercluster annot.'!$C70,'Cluster and supercluster annot.'!$AA$5,R69)</f>
        <v>0</v>
      </c>
      <c r="AB69">
        <f>IF('Cluster and supercluster annot.'!$C69='Cluster and supercluster annot.'!$C70,'Cluster and supercluster annot.'!$AA$5,S69)</f>
        <v>0</v>
      </c>
      <c r="AC69">
        <f>IF('Cluster and supercluster annot.'!$C69='Cluster and supercluster annot.'!$C70,'Cluster and supercluster annot.'!$AA$5,T69)</f>
        <v>0</v>
      </c>
      <c r="AD69">
        <f>IF('Cluster and supercluster annot.'!$C69='Cluster and supercluster annot.'!$C70,'Cluster and supercluster annot.'!$AA$5,U69)</f>
        <v>0</v>
      </c>
      <c r="AE69">
        <f>IF('Cluster and supercluster annot.'!$C69='Cluster and supercluster annot.'!$C70,'Cluster and supercluster annot.'!$AA$5,V69)</f>
        <v>0</v>
      </c>
      <c r="AF69">
        <f>IF('Cluster and supercluster annot.'!$C69='Cluster and supercluster annot.'!$C70,'Cluster and supercluster annot.'!$AA$5,W69)</f>
        <v>0</v>
      </c>
      <c r="AG69">
        <f>IF('Cluster and supercluster annot.'!$C69='Cluster and supercluster annot.'!$C70,'Cluster and supercluster annot.'!$AA$5,X69)</f>
        <v>0</v>
      </c>
      <c r="AH69">
        <f>IF('Cluster and supercluster annot.'!$C69='Cluster and supercluster annot.'!$C70,'Cluster and supercluster annot.'!$AA$5,Y69)</f>
        <v>0</v>
      </c>
      <c r="AI69">
        <f t="shared" si="0"/>
        <v>0</v>
      </c>
    </row>
    <row r="70" spans="1:35" x14ac:dyDescent="0.25">
      <c r="A70">
        <v>32</v>
      </c>
      <c r="B70">
        <v>3</v>
      </c>
      <c r="C70">
        <v>3</v>
      </c>
      <c r="D70" s="5">
        <v>8</v>
      </c>
      <c r="E70">
        <v>18</v>
      </c>
      <c r="F70">
        <v>3</v>
      </c>
      <c r="G70">
        <v>8</v>
      </c>
      <c r="H70">
        <v>8</v>
      </c>
      <c r="I70">
        <v>9</v>
      </c>
      <c r="J70">
        <v>2215</v>
      </c>
      <c r="K70">
        <v>2330</v>
      </c>
      <c r="L70">
        <v>2382</v>
      </c>
      <c r="M70" t="s">
        <v>9</v>
      </c>
      <c r="N70" t="s">
        <v>9</v>
      </c>
      <c r="O70" t="s">
        <v>82</v>
      </c>
      <c r="Q70">
        <f>IF('Cluster and supercluster annot.'!$C70='Cluster and supercluster annot.'!$C69,'Cluster and supercluster annot.'!D70+Q69,'Cluster and supercluster annot.'!D70)</f>
        <v>589</v>
      </c>
      <c r="R70">
        <f>IF('Cluster and supercluster annot.'!$C70='Cluster and supercluster annot.'!$C69,'Cluster and supercluster annot.'!E70+R69,'Cluster and supercluster annot.'!E70)</f>
        <v>583</v>
      </c>
      <c r="S70">
        <f>IF('Cluster and supercluster annot.'!$C70='Cluster and supercluster annot.'!$C69,'Cluster and supercluster annot.'!F70+S69,'Cluster and supercluster annot.'!F70)</f>
        <v>570</v>
      </c>
      <c r="T70">
        <f>IF('Cluster and supercluster annot.'!$C70='Cluster and supercluster annot.'!$C69,'Cluster and supercluster annot.'!G70+T69,'Cluster and supercluster annot.'!G70)</f>
        <v>75</v>
      </c>
      <c r="U70">
        <f>IF('Cluster and supercluster annot.'!$C70='Cluster and supercluster annot.'!$C69,'Cluster and supercluster annot.'!H70+U69,'Cluster and supercluster annot.'!H70)</f>
        <v>63</v>
      </c>
      <c r="V70">
        <f>IF('Cluster and supercluster annot.'!$C70='Cluster and supercluster annot.'!$C69,'Cluster and supercluster annot.'!I70+V69,'Cluster and supercluster annot.'!I70)</f>
        <v>88</v>
      </c>
      <c r="W70">
        <f>IF('Cluster and supercluster annot.'!$C70='Cluster and supercluster annot.'!$C69,'Cluster and supercluster annot.'!J70+W69,'Cluster and supercluster annot.'!J70)</f>
        <v>14659</v>
      </c>
      <c r="X70">
        <f>IF('Cluster and supercluster annot.'!$C70='Cluster and supercluster annot.'!$C69,'Cluster and supercluster annot.'!K70+X69,'Cluster and supercluster annot.'!K70)</f>
        <v>14733</v>
      </c>
      <c r="Y70">
        <f>IF('Cluster and supercluster annot.'!$C70='Cluster and supercluster annot.'!$C69,'Cluster and supercluster annot.'!L70+Y69,'Cluster and supercluster annot.'!L70)</f>
        <v>15068</v>
      </c>
      <c r="Z70">
        <f>IF('Cluster and supercluster annot.'!$C70='Cluster and supercluster annot.'!$C71,'Cluster and supercluster annot.'!$AA$5,Q70)</f>
        <v>0</v>
      </c>
      <c r="AA70">
        <f>IF('Cluster and supercluster annot.'!$C70='Cluster and supercluster annot.'!$C71,'Cluster and supercluster annot.'!$AA$5,R70)</f>
        <v>0</v>
      </c>
      <c r="AB70">
        <f>IF('Cluster and supercluster annot.'!$C70='Cluster and supercluster annot.'!$C71,'Cluster and supercluster annot.'!$AA$5,S70)</f>
        <v>0</v>
      </c>
      <c r="AC70">
        <f>IF('Cluster and supercluster annot.'!$C70='Cluster and supercluster annot.'!$C71,'Cluster and supercluster annot.'!$AA$5,T70)</f>
        <v>0</v>
      </c>
      <c r="AD70">
        <f>IF('Cluster and supercluster annot.'!$C70='Cluster and supercluster annot.'!$C71,'Cluster and supercluster annot.'!$AA$5,U70)</f>
        <v>0</v>
      </c>
      <c r="AE70">
        <f>IF('Cluster and supercluster annot.'!$C70='Cluster and supercluster annot.'!$C71,'Cluster and supercluster annot.'!$AA$5,V70)</f>
        <v>0</v>
      </c>
      <c r="AF70">
        <f>IF('Cluster and supercluster annot.'!$C70='Cluster and supercluster annot.'!$C71,'Cluster and supercluster annot.'!$AA$5,W70)</f>
        <v>0</v>
      </c>
      <c r="AG70">
        <f>IF('Cluster and supercluster annot.'!$C70='Cluster and supercluster annot.'!$C71,'Cluster and supercluster annot.'!$AA$5,X70)</f>
        <v>0</v>
      </c>
      <c r="AH70">
        <f>IF('Cluster and supercluster annot.'!$C70='Cluster and supercluster annot.'!$C71,'Cluster and supercluster annot.'!$AA$5,Y70)</f>
        <v>0</v>
      </c>
      <c r="AI70">
        <f t="shared" si="0"/>
        <v>0</v>
      </c>
    </row>
    <row r="71" spans="1:35" x14ac:dyDescent="0.25">
      <c r="A71">
        <v>40</v>
      </c>
      <c r="B71">
        <v>3</v>
      </c>
      <c r="C71">
        <v>3</v>
      </c>
      <c r="D71" s="5">
        <v>7</v>
      </c>
      <c r="E71">
        <v>30</v>
      </c>
      <c r="F71">
        <v>7</v>
      </c>
      <c r="G71">
        <v>5</v>
      </c>
      <c r="H71">
        <v>4</v>
      </c>
      <c r="I71">
        <v>9</v>
      </c>
      <c r="J71">
        <v>2114</v>
      </c>
      <c r="K71">
        <v>2158</v>
      </c>
      <c r="L71">
        <v>2310</v>
      </c>
      <c r="M71" t="s">
        <v>9</v>
      </c>
      <c r="N71" t="s">
        <v>9</v>
      </c>
      <c r="O71" t="s">
        <v>82</v>
      </c>
      <c r="Q71">
        <f>IF('Cluster and supercluster annot.'!$C71='Cluster and supercluster annot.'!$C70,'Cluster and supercluster annot.'!D71+Q70,'Cluster and supercluster annot.'!D71)</f>
        <v>596</v>
      </c>
      <c r="R71">
        <f>IF('Cluster and supercluster annot.'!$C71='Cluster and supercluster annot.'!$C70,'Cluster and supercluster annot.'!E71+R70,'Cluster and supercluster annot.'!E71)</f>
        <v>613</v>
      </c>
      <c r="S71">
        <f>IF('Cluster and supercluster annot.'!$C71='Cluster and supercluster annot.'!$C70,'Cluster and supercluster annot.'!F71+S70,'Cluster and supercluster annot.'!F71)</f>
        <v>577</v>
      </c>
      <c r="T71">
        <f>IF('Cluster and supercluster annot.'!$C71='Cluster and supercluster annot.'!$C70,'Cluster and supercluster annot.'!G71+T70,'Cluster and supercluster annot.'!G71)</f>
        <v>80</v>
      </c>
      <c r="U71">
        <f>IF('Cluster and supercluster annot.'!$C71='Cluster and supercluster annot.'!$C70,'Cluster and supercluster annot.'!H71+U70,'Cluster and supercluster annot.'!H71)</f>
        <v>67</v>
      </c>
      <c r="V71">
        <f>IF('Cluster and supercluster annot.'!$C71='Cluster and supercluster annot.'!$C70,'Cluster and supercluster annot.'!I71+V70,'Cluster and supercluster annot.'!I71)</f>
        <v>97</v>
      </c>
      <c r="W71">
        <f>IF('Cluster and supercluster annot.'!$C71='Cluster and supercluster annot.'!$C70,'Cluster and supercluster annot.'!J71+W70,'Cluster and supercluster annot.'!J71)</f>
        <v>16773</v>
      </c>
      <c r="X71">
        <f>IF('Cluster and supercluster annot.'!$C71='Cluster and supercluster annot.'!$C70,'Cluster and supercluster annot.'!K71+X70,'Cluster and supercluster annot.'!K71)</f>
        <v>16891</v>
      </c>
      <c r="Y71">
        <f>IF('Cluster and supercluster annot.'!$C71='Cluster and supercluster annot.'!$C70,'Cluster and supercluster annot.'!L71+Y70,'Cluster and supercluster annot.'!L71)</f>
        <v>17378</v>
      </c>
      <c r="Z71">
        <f>IF('Cluster and supercluster annot.'!$C71='Cluster and supercluster annot.'!$C72,'Cluster and supercluster annot.'!$AA$5,Q71)</f>
        <v>0</v>
      </c>
      <c r="AA71">
        <f>IF('Cluster and supercluster annot.'!$C71='Cluster and supercluster annot.'!$C72,'Cluster and supercluster annot.'!$AA$5,R71)</f>
        <v>0</v>
      </c>
      <c r="AB71">
        <f>IF('Cluster and supercluster annot.'!$C71='Cluster and supercluster annot.'!$C72,'Cluster and supercluster annot.'!$AA$5,S71)</f>
        <v>0</v>
      </c>
      <c r="AC71">
        <f>IF('Cluster and supercluster annot.'!$C71='Cluster and supercluster annot.'!$C72,'Cluster and supercluster annot.'!$AA$5,T71)</f>
        <v>0</v>
      </c>
      <c r="AD71">
        <f>IF('Cluster and supercluster annot.'!$C71='Cluster and supercluster annot.'!$C72,'Cluster and supercluster annot.'!$AA$5,U71)</f>
        <v>0</v>
      </c>
      <c r="AE71">
        <f>IF('Cluster and supercluster annot.'!$C71='Cluster and supercluster annot.'!$C72,'Cluster and supercluster annot.'!$AA$5,V71)</f>
        <v>0</v>
      </c>
      <c r="AF71">
        <f>IF('Cluster and supercluster annot.'!$C71='Cluster and supercluster annot.'!$C72,'Cluster and supercluster annot.'!$AA$5,W71)</f>
        <v>0</v>
      </c>
      <c r="AG71">
        <f>IF('Cluster and supercluster annot.'!$C71='Cluster and supercluster annot.'!$C72,'Cluster and supercluster annot.'!$AA$5,X71)</f>
        <v>0</v>
      </c>
      <c r="AH71">
        <f>IF('Cluster and supercluster annot.'!$C71='Cluster and supercluster annot.'!$C72,'Cluster and supercluster annot.'!$AA$5,Y71)</f>
        <v>0</v>
      </c>
      <c r="AI71">
        <f t="shared" ref="AI71:AI134" si="1">SUM(Z71:AH71)</f>
        <v>0</v>
      </c>
    </row>
    <row r="72" spans="1:35" x14ac:dyDescent="0.25">
      <c r="A72">
        <v>53</v>
      </c>
      <c r="B72">
        <v>3</v>
      </c>
      <c r="C72">
        <v>3</v>
      </c>
      <c r="D72">
        <v>6</v>
      </c>
      <c r="E72">
        <v>6</v>
      </c>
      <c r="F72">
        <v>3</v>
      </c>
      <c r="G72">
        <v>8</v>
      </c>
      <c r="H72">
        <v>6</v>
      </c>
      <c r="I72">
        <v>14</v>
      </c>
      <c r="J72">
        <v>1721</v>
      </c>
      <c r="K72">
        <v>1719</v>
      </c>
      <c r="L72">
        <v>1820</v>
      </c>
      <c r="M72" t="s">
        <v>9</v>
      </c>
      <c r="N72" t="s">
        <v>9</v>
      </c>
      <c r="O72" t="s">
        <v>82</v>
      </c>
      <c r="Q72">
        <f>IF('Cluster and supercluster annot.'!$C72='Cluster and supercluster annot.'!$C71,'Cluster and supercluster annot.'!D72+Q71,'Cluster and supercluster annot.'!D72)</f>
        <v>602</v>
      </c>
      <c r="R72">
        <f>IF('Cluster and supercluster annot.'!$C72='Cluster and supercluster annot.'!$C71,'Cluster and supercluster annot.'!E72+R71,'Cluster and supercluster annot.'!E72)</f>
        <v>619</v>
      </c>
      <c r="S72">
        <f>IF('Cluster and supercluster annot.'!$C72='Cluster and supercluster annot.'!$C71,'Cluster and supercluster annot.'!F72+S71,'Cluster and supercluster annot.'!F72)</f>
        <v>580</v>
      </c>
      <c r="T72">
        <f>IF('Cluster and supercluster annot.'!$C72='Cluster and supercluster annot.'!$C71,'Cluster and supercluster annot.'!G72+T71,'Cluster and supercluster annot.'!G72)</f>
        <v>88</v>
      </c>
      <c r="U72">
        <f>IF('Cluster and supercluster annot.'!$C72='Cluster and supercluster annot.'!$C71,'Cluster and supercluster annot.'!H72+U71,'Cluster and supercluster annot.'!H72)</f>
        <v>73</v>
      </c>
      <c r="V72">
        <f>IF('Cluster and supercluster annot.'!$C72='Cluster and supercluster annot.'!$C71,'Cluster and supercluster annot.'!I72+V71,'Cluster and supercluster annot.'!I72)</f>
        <v>111</v>
      </c>
      <c r="W72">
        <f>IF('Cluster and supercluster annot.'!$C72='Cluster and supercluster annot.'!$C71,'Cluster and supercluster annot.'!J72+W71,'Cluster and supercluster annot.'!J72)</f>
        <v>18494</v>
      </c>
      <c r="X72">
        <f>IF('Cluster and supercluster annot.'!$C72='Cluster and supercluster annot.'!$C71,'Cluster and supercluster annot.'!K72+X71,'Cluster and supercluster annot.'!K72)</f>
        <v>18610</v>
      </c>
      <c r="Y72">
        <f>IF('Cluster and supercluster annot.'!$C72='Cluster and supercluster annot.'!$C71,'Cluster and supercluster annot.'!L72+Y71,'Cluster and supercluster annot.'!L72)</f>
        <v>19198</v>
      </c>
      <c r="Z72">
        <f>IF('Cluster and supercluster annot.'!$C72='Cluster and supercluster annot.'!$C73,'Cluster and supercluster annot.'!$AA$5,Q72)</f>
        <v>0</v>
      </c>
      <c r="AA72">
        <f>IF('Cluster and supercluster annot.'!$C72='Cluster and supercluster annot.'!$C73,'Cluster and supercluster annot.'!$AA$5,R72)</f>
        <v>0</v>
      </c>
      <c r="AB72">
        <f>IF('Cluster and supercluster annot.'!$C72='Cluster and supercluster annot.'!$C73,'Cluster and supercluster annot.'!$AA$5,S72)</f>
        <v>0</v>
      </c>
      <c r="AC72">
        <f>IF('Cluster and supercluster annot.'!$C72='Cluster and supercluster annot.'!$C73,'Cluster and supercluster annot.'!$AA$5,T72)</f>
        <v>0</v>
      </c>
      <c r="AD72">
        <f>IF('Cluster and supercluster annot.'!$C72='Cluster and supercluster annot.'!$C73,'Cluster and supercluster annot.'!$AA$5,U72)</f>
        <v>0</v>
      </c>
      <c r="AE72">
        <f>IF('Cluster and supercluster annot.'!$C72='Cluster and supercluster annot.'!$C73,'Cluster and supercluster annot.'!$AA$5,V72)</f>
        <v>0</v>
      </c>
      <c r="AF72">
        <f>IF('Cluster and supercluster annot.'!$C72='Cluster and supercluster annot.'!$C73,'Cluster and supercluster annot.'!$AA$5,W72)</f>
        <v>0</v>
      </c>
      <c r="AG72">
        <f>IF('Cluster and supercluster annot.'!$C72='Cluster and supercluster annot.'!$C73,'Cluster and supercluster annot.'!$AA$5,X72)</f>
        <v>0</v>
      </c>
      <c r="AH72">
        <f>IF('Cluster and supercluster annot.'!$C72='Cluster and supercluster annot.'!$C73,'Cluster and supercluster annot.'!$AA$5,Y72)</f>
        <v>0</v>
      </c>
      <c r="AI72">
        <f t="shared" si="1"/>
        <v>0</v>
      </c>
    </row>
    <row r="73" spans="1:35" x14ac:dyDescent="0.25">
      <c r="A73">
        <v>75</v>
      </c>
      <c r="B73">
        <v>35</v>
      </c>
      <c r="C73">
        <v>3</v>
      </c>
      <c r="D73">
        <v>6</v>
      </c>
      <c r="E73">
        <v>9</v>
      </c>
      <c r="F73">
        <v>3</v>
      </c>
      <c r="G73">
        <v>9</v>
      </c>
      <c r="H73">
        <v>0</v>
      </c>
      <c r="I73">
        <v>3</v>
      </c>
      <c r="J73">
        <v>1329</v>
      </c>
      <c r="K73">
        <v>1334</v>
      </c>
      <c r="L73">
        <v>1330</v>
      </c>
      <c r="M73" t="s">
        <v>81</v>
      </c>
      <c r="N73" t="s">
        <v>9</v>
      </c>
      <c r="O73" t="s">
        <v>82</v>
      </c>
      <c r="Q73">
        <f>IF('Cluster and supercluster annot.'!$C73='Cluster and supercluster annot.'!$C72,'Cluster and supercluster annot.'!D73+Q72,'Cluster and supercluster annot.'!D73)</f>
        <v>608</v>
      </c>
      <c r="R73">
        <f>IF('Cluster and supercluster annot.'!$C73='Cluster and supercluster annot.'!$C72,'Cluster and supercluster annot.'!E73+R72,'Cluster and supercluster annot.'!E73)</f>
        <v>628</v>
      </c>
      <c r="S73">
        <f>IF('Cluster and supercluster annot.'!$C73='Cluster and supercluster annot.'!$C72,'Cluster and supercluster annot.'!F73+S72,'Cluster and supercluster annot.'!F73)</f>
        <v>583</v>
      </c>
      <c r="T73">
        <f>IF('Cluster and supercluster annot.'!$C73='Cluster and supercluster annot.'!$C72,'Cluster and supercluster annot.'!G73+T72,'Cluster and supercluster annot.'!G73)</f>
        <v>97</v>
      </c>
      <c r="U73">
        <f>IF('Cluster and supercluster annot.'!$C73='Cluster and supercluster annot.'!$C72,'Cluster and supercluster annot.'!H73+U72,'Cluster and supercluster annot.'!H73)</f>
        <v>73</v>
      </c>
      <c r="V73">
        <f>IF('Cluster and supercluster annot.'!$C73='Cluster and supercluster annot.'!$C72,'Cluster and supercluster annot.'!I73+V72,'Cluster and supercluster annot.'!I73)</f>
        <v>114</v>
      </c>
      <c r="W73">
        <f>IF('Cluster and supercluster annot.'!$C73='Cluster and supercluster annot.'!$C72,'Cluster and supercluster annot.'!J73+W72,'Cluster and supercluster annot.'!J73)</f>
        <v>19823</v>
      </c>
      <c r="X73">
        <f>IF('Cluster and supercluster annot.'!$C73='Cluster and supercluster annot.'!$C72,'Cluster and supercluster annot.'!K73+X72,'Cluster and supercluster annot.'!K73)</f>
        <v>19944</v>
      </c>
      <c r="Y73">
        <f>IF('Cluster and supercluster annot.'!$C73='Cluster and supercluster annot.'!$C72,'Cluster and supercluster annot.'!L73+Y72,'Cluster and supercluster annot.'!L73)</f>
        <v>20528</v>
      </c>
      <c r="Z73">
        <f>IF('Cluster and supercluster annot.'!$C73='Cluster and supercluster annot.'!$C74,'Cluster and supercluster annot.'!$AA$5,Q73)</f>
        <v>0</v>
      </c>
      <c r="AA73">
        <f>IF('Cluster and supercluster annot.'!$C73='Cluster and supercluster annot.'!$C74,'Cluster and supercluster annot.'!$AA$5,R73)</f>
        <v>0</v>
      </c>
      <c r="AB73">
        <f>IF('Cluster and supercluster annot.'!$C73='Cluster and supercluster annot.'!$C74,'Cluster and supercluster annot.'!$AA$5,S73)</f>
        <v>0</v>
      </c>
      <c r="AC73">
        <f>IF('Cluster and supercluster annot.'!$C73='Cluster and supercluster annot.'!$C74,'Cluster and supercluster annot.'!$AA$5,T73)</f>
        <v>0</v>
      </c>
      <c r="AD73">
        <f>IF('Cluster and supercluster annot.'!$C73='Cluster and supercluster annot.'!$C74,'Cluster and supercluster annot.'!$AA$5,U73)</f>
        <v>0</v>
      </c>
      <c r="AE73">
        <f>IF('Cluster and supercluster annot.'!$C73='Cluster and supercluster annot.'!$C74,'Cluster and supercluster annot.'!$AA$5,V73)</f>
        <v>0</v>
      </c>
      <c r="AF73">
        <f>IF('Cluster and supercluster annot.'!$C73='Cluster and supercluster annot.'!$C74,'Cluster and supercluster annot.'!$AA$5,W73)</f>
        <v>0</v>
      </c>
      <c r="AG73">
        <f>IF('Cluster and supercluster annot.'!$C73='Cluster and supercluster annot.'!$C74,'Cluster and supercluster annot.'!$AA$5,X73)</f>
        <v>0</v>
      </c>
      <c r="AH73">
        <f>IF('Cluster and supercluster annot.'!$C73='Cluster and supercluster annot.'!$C74,'Cluster and supercluster annot.'!$AA$5,Y73)</f>
        <v>0</v>
      </c>
      <c r="AI73">
        <f t="shared" si="1"/>
        <v>0</v>
      </c>
    </row>
    <row r="74" spans="1:35" x14ac:dyDescent="0.25">
      <c r="A74">
        <v>79</v>
      </c>
      <c r="B74">
        <v>36</v>
      </c>
      <c r="C74">
        <v>3</v>
      </c>
      <c r="D74">
        <v>2</v>
      </c>
      <c r="E74">
        <v>2</v>
      </c>
      <c r="F74">
        <v>0</v>
      </c>
      <c r="G74">
        <v>11</v>
      </c>
      <c r="H74">
        <v>6</v>
      </c>
      <c r="I74">
        <v>12</v>
      </c>
      <c r="J74">
        <v>1340</v>
      </c>
      <c r="K74">
        <v>1255</v>
      </c>
      <c r="L74">
        <v>1339</v>
      </c>
      <c r="M74" t="s">
        <v>9</v>
      </c>
      <c r="N74" t="s">
        <v>9</v>
      </c>
      <c r="O74" t="s">
        <v>82</v>
      </c>
      <c r="Q74">
        <f>IF('Cluster and supercluster annot.'!$C74='Cluster and supercluster annot.'!$C73,'Cluster and supercluster annot.'!D74+Q73,'Cluster and supercluster annot.'!D74)</f>
        <v>610</v>
      </c>
      <c r="R74">
        <f>IF('Cluster and supercluster annot.'!$C74='Cluster and supercluster annot.'!$C73,'Cluster and supercluster annot.'!E74+R73,'Cluster and supercluster annot.'!E74)</f>
        <v>630</v>
      </c>
      <c r="S74">
        <f>IF('Cluster and supercluster annot.'!$C74='Cluster and supercluster annot.'!$C73,'Cluster and supercluster annot.'!F74+S73,'Cluster and supercluster annot.'!F74)</f>
        <v>583</v>
      </c>
      <c r="T74">
        <f>IF('Cluster and supercluster annot.'!$C74='Cluster and supercluster annot.'!$C73,'Cluster and supercluster annot.'!G74+T73,'Cluster and supercluster annot.'!G74)</f>
        <v>108</v>
      </c>
      <c r="U74">
        <f>IF('Cluster and supercluster annot.'!$C74='Cluster and supercluster annot.'!$C73,'Cluster and supercluster annot.'!H74+U73,'Cluster and supercluster annot.'!H74)</f>
        <v>79</v>
      </c>
      <c r="V74">
        <f>IF('Cluster and supercluster annot.'!$C74='Cluster and supercluster annot.'!$C73,'Cluster and supercluster annot.'!I74+V73,'Cluster and supercluster annot.'!I74)</f>
        <v>126</v>
      </c>
      <c r="W74">
        <f>IF('Cluster and supercluster annot.'!$C74='Cluster and supercluster annot.'!$C73,'Cluster and supercluster annot.'!J74+W73,'Cluster and supercluster annot.'!J74)</f>
        <v>21163</v>
      </c>
      <c r="X74">
        <f>IF('Cluster and supercluster annot.'!$C74='Cluster and supercluster annot.'!$C73,'Cluster and supercluster annot.'!K74+X73,'Cluster and supercluster annot.'!K74)</f>
        <v>21199</v>
      </c>
      <c r="Y74">
        <f>IF('Cluster and supercluster annot.'!$C74='Cluster and supercluster annot.'!$C73,'Cluster and supercluster annot.'!L74+Y73,'Cluster and supercluster annot.'!L74)</f>
        <v>21867</v>
      </c>
      <c r="Z74">
        <f>IF('Cluster and supercluster annot.'!$C74='Cluster and supercluster annot.'!$C75,'Cluster and supercluster annot.'!$AA$5,Q74)</f>
        <v>0</v>
      </c>
      <c r="AA74">
        <f>IF('Cluster and supercluster annot.'!$C74='Cluster and supercluster annot.'!$C75,'Cluster and supercluster annot.'!$AA$5,R74)</f>
        <v>0</v>
      </c>
      <c r="AB74">
        <f>IF('Cluster and supercluster annot.'!$C74='Cluster and supercluster annot.'!$C75,'Cluster and supercluster annot.'!$AA$5,S74)</f>
        <v>0</v>
      </c>
      <c r="AC74">
        <f>IF('Cluster and supercluster annot.'!$C74='Cluster and supercluster annot.'!$C75,'Cluster and supercluster annot.'!$AA$5,T74)</f>
        <v>0</v>
      </c>
      <c r="AD74">
        <f>IF('Cluster and supercluster annot.'!$C74='Cluster and supercluster annot.'!$C75,'Cluster and supercluster annot.'!$AA$5,U74)</f>
        <v>0</v>
      </c>
      <c r="AE74">
        <f>IF('Cluster and supercluster annot.'!$C74='Cluster and supercluster annot.'!$C75,'Cluster and supercluster annot.'!$AA$5,V74)</f>
        <v>0</v>
      </c>
      <c r="AF74">
        <f>IF('Cluster and supercluster annot.'!$C74='Cluster and supercluster annot.'!$C75,'Cluster and supercluster annot.'!$AA$5,W74)</f>
        <v>0</v>
      </c>
      <c r="AG74">
        <f>IF('Cluster and supercluster annot.'!$C74='Cluster and supercluster annot.'!$C75,'Cluster and supercluster annot.'!$AA$5,X74)</f>
        <v>0</v>
      </c>
      <c r="AH74">
        <f>IF('Cluster and supercluster annot.'!$C74='Cluster and supercluster annot.'!$C75,'Cluster and supercluster annot.'!$AA$5,Y74)</f>
        <v>0</v>
      </c>
      <c r="AI74">
        <f t="shared" si="1"/>
        <v>0</v>
      </c>
    </row>
    <row r="75" spans="1:35" x14ac:dyDescent="0.25">
      <c r="A75">
        <v>83</v>
      </c>
      <c r="B75">
        <v>13</v>
      </c>
      <c r="C75">
        <v>3</v>
      </c>
      <c r="D75">
        <v>3</v>
      </c>
      <c r="E75">
        <v>8</v>
      </c>
      <c r="F75">
        <v>5</v>
      </c>
      <c r="G75">
        <v>5</v>
      </c>
      <c r="H75">
        <v>6</v>
      </c>
      <c r="I75">
        <v>6</v>
      </c>
      <c r="J75">
        <v>1224</v>
      </c>
      <c r="K75">
        <v>1302</v>
      </c>
      <c r="L75">
        <v>1345</v>
      </c>
      <c r="M75" t="s">
        <v>9</v>
      </c>
      <c r="N75" t="s">
        <v>9</v>
      </c>
      <c r="O75" t="s">
        <v>82</v>
      </c>
      <c r="Q75">
        <f>IF('Cluster and supercluster annot.'!$C75='Cluster and supercluster annot.'!$C74,'Cluster and supercluster annot.'!D75+Q74,'Cluster and supercluster annot.'!D75)</f>
        <v>613</v>
      </c>
      <c r="R75">
        <f>IF('Cluster and supercluster annot.'!$C75='Cluster and supercluster annot.'!$C74,'Cluster and supercluster annot.'!E75+R74,'Cluster and supercluster annot.'!E75)</f>
        <v>638</v>
      </c>
      <c r="S75">
        <f>IF('Cluster and supercluster annot.'!$C75='Cluster and supercluster annot.'!$C74,'Cluster and supercluster annot.'!F75+S74,'Cluster and supercluster annot.'!F75)</f>
        <v>588</v>
      </c>
      <c r="T75">
        <f>IF('Cluster and supercluster annot.'!$C75='Cluster and supercluster annot.'!$C74,'Cluster and supercluster annot.'!G75+T74,'Cluster and supercluster annot.'!G75)</f>
        <v>113</v>
      </c>
      <c r="U75">
        <f>IF('Cluster and supercluster annot.'!$C75='Cluster and supercluster annot.'!$C74,'Cluster and supercluster annot.'!H75+U74,'Cluster and supercluster annot.'!H75)</f>
        <v>85</v>
      </c>
      <c r="V75">
        <f>IF('Cluster and supercluster annot.'!$C75='Cluster and supercluster annot.'!$C74,'Cluster and supercluster annot.'!I75+V74,'Cluster and supercluster annot.'!I75)</f>
        <v>132</v>
      </c>
      <c r="W75">
        <f>IF('Cluster and supercluster annot.'!$C75='Cluster and supercluster annot.'!$C74,'Cluster and supercluster annot.'!J75+W74,'Cluster and supercluster annot.'!J75)</f>
        <v>22387</v>
      </c>
      <c r="X75">
        <f>IF('Cluster and supercluster annot.'!$C75='Cluster and supercluster annot.'!$C74,'Cluster and supercluster annot.'!K75+X74,'Cluster and supercluster annot.'!K75)</f>
        <v>22501</v>
      </c>
      <c r="Y75">
        <f>IF('Cluster and supercluster annot.'!$C75='Cluster and supercluster annot.'!$C74,'Cluster and supercluster annot.'!L75+Y74,'Cluster and supercluster annot.'!L75)</f>
        <v>23212</v>
      </c>
      <c r="Z75">
        <f>IF('Cluster and supercluster annot.'!$C75='Cluster and supercluster annot.'!$C76,'Cluster and supercluster annot.'!$AA$5,Q75)</f>
        <v>0</v>
      </c>
      <c r="AA75">
        <f>IF('Cluster and supercluster annot.'!$C75='Cluster and supercluster annot.'!$C76,'Cluster and supercluster annot.'!$AA$5,R75)</f>
        <v>0</v>
      </c>
      <c r="AB75">
        <f>IF('Cluster and supercluster annot.'!$C75='Cluster and supercluster annot.'!$C76,'Cluster and supercluster annot.'!$AA$5,S75)</f>
        <v>0</v>
      </c>
      <c r="AC75">
        <f>IF('Cluster and supercluster annot.'!$C75='Cluster and supercluster annot.'!$C76,'Cluster and supercluster annot.'!$AA$5,T75)</f>
        <v>0</v>
      </c>
      <c r="AD75">
        <f>IF('Cluster and supercluster annot.'!$C75='Cluster and supercluster annot.'!$C76,'Cluster and supercluster annot.'!$AA$5,U75)</f>
        <v>0</v>
      </c>
      <c r="AE75">
        <f>IF('Cluster and supercluster annot.'!$C75='Cluster and supercluster annot.'!$C76,'Cluster and supercluster annot.'!$AA$5,V75)</f>
        <v>0</v>
      </c>
      <c r="AF75">
        <f>IF('Cluster and supercluster annot.'!$C75='Cluster and supercluster annot.'!$C76,'Cluster and supercluster annot.'!$AA$5,W75)</f>
        <v>0</v>
      </c>
      <c r="AG75">
        <f>IF('Cluster and supercluster annot.'!$C75='Cluster and supercluster annot.'!$C76,'Cluster and supercluster annot.'!$AA$5,X75)</f>
        <v>0</v>
      </c>
      <c r="AH75">
        <f>IF('Cluster and supercluster annot.'!$C75='Cluster and supercluster annot.'!$C76,'Cluster and supercluster annot.'!$AA$5,Y75)</f>
        <v>0</v>
      </c>
      <c r="AI75">
        <f t="shared" si="1"/>
        <v>0</v>
      </c>
    </row>
    <row r="76" spans="1:35" x14ac:dyDescent="0.25">
      <c r="A76">
        <v>102</v>
      </c>
      <c r="B76">
        <v>3</v>
      </c>
      <c r="C76">
        <v>3</v>
      </c>
      <c r="D76">
        <v>0</v>
      </c>
      <c r="E76">
        <v>9</v>
      </c>
      <c r="F76">
        <v>4</v>
      </c>
      <c r="G76">
        <v>8</v>
      </c>
      <c r="H76">
        <v>2</v>
      </c>
      <c r="I76">
        <v>2</v>
      </c>
      <c r="J76">
        <v>1083</v>
      </c>
      <c r="K76">
        <v>1088</v>
      </c>
      <c r="L76">
        <v>1143</v>
      </c>
      <c r="M76" t="s">
        <v>9</v>
      </c>
      <c r="N76" t="s">
        <v>9</v>
      </c>
      <c r="O76" t="s">
        <v>82</v>
      </c>
      <c r="Q76">
        <f>IF('Cluster and supercluster annot.'!$C76='Cluster and supercluster annot.'!$C75,'Cluster and supercluster annot.'!D76+Q75,'Cluster and supercluster annot.'!D76)</f>
        <v>613</v>
      </c>
      <c r="R76">
        <f>IF('Cluster and supercluster annot.'!$C76='Cluster and supercluster annot.'!$C75,'Cluster and supercluster annot.'!E76+R75,'Cluster and supercluster annot.'!E76)</f>
        <v>647</v>
      </c>
      <c r="S76">
        <f>IF('Cluster and supercluster annot.'!$C76='Cluster and supercluster annot.'!$C75,'Cluster and supercluster annot.'!F76+S75,'Cluster and supercluster annot.'!F76)</f>
        <v>592</v>
      </c>
      <c r="T76">
        <f>IF('Cluster and supercluster annot.'!$C76='Cluster and supercluster annot.'!$C75,'Cluster and supercluster annot.'!G76+T75,'Cluster and supercluster annot.'!G76)</f>
        <v>121</v>
      </c>
      <c r="U76">
        <f>IF('Cluster and supercluster annot.'!$C76='Cluster and supercluster annot.'!$C75,'Cluster and supercluster annot.'!H76+U75,'Cluster and supercluster annot.'!H76)</f>
        <v>87</v>
      </c>
      <c r="V76">
        <f>IF('Cluster and supercluster annot.'!$C76='Cluster and supercluster annot.'!$C75,'Cluster and supercluster annot.'!I76+V75,'Cluster and supercluster annot.'!I76)</f>
        <v>134</v>
      </c>
      <c r="W76">
        <f>IF('Cluster and supercluster annot.'!$C76='Cluster and supercluster annot.'!$C75,'Cluster and supercluster annot.'!J76+W75,'Cluster and supercluster annot.'!J76)</f>
        <v>23470</v>
      </c>
      <c r="X76">
        <f>IF('Cluster and supercluster annot.'!$C76='Cluster and supercluster annot.'!$C75,'Cluster and supercluster annot.'!K76+X75,'Cluster and supercluster annot.'!K76)</f>
        <v>23589</v>
      </c>
      <c r="Y76">
        <f>IF('Cluster and supercluster annot.'!$C76='Cluster and supercluster annot.'!$C75,'Cluster and supercluster annot.'!L76+Y75,'Cluster and supercluster annot.'!L76)</f>
        <v>24355</v>
      </c>
      <c r="Z76">
        <f>IF('Cluster and supercluster annot.'!$C76='Cluster and supercluster annot.'!$C77,'Cluster and supercluster annot.'!$AA$5,Q76)</f>
        <v>0</v>
      </c>
      <c r="AA76">
        <f>IF('Cluster and supercluster annot.'!$C76='Cluster and supercluster annot.'!$C77,'Cluster and supercluster annot.'!$AA$5,R76)</f>
        <v>0</v>
      </c>
      <c r="AB76">
        <f>IF('Cluster and supercluster annot.'!$C76='Cluster and supercluster annot.'!$C77,'Cluster and supercluster annot.'!$AA$5,S76)</f>
        <v>0</v>
      </c>
      <c r="AC76">
        <f>IF('Cluster and supercluster annot.'!$C76='Cluster and supercluster annot.'!$C77,'Cluster and supercluster annot.'!$AA$5,T76)</f>
        <v>0</v>
      </c>
      <c r="AD76">
        <f>IF('Cluster and supercluster annot.'!$C76='Cluster and supercluster annot.'!$C77,'Cluster and supercluster annot.'!$AA$5,U76)</f>
        <v>0</v>
      </c>
      <c r="AE76">
        <f>IF('Cluster and supercluster annot.'!$C76='Cluster and supercluster annot.'!$C77,'Cluster and supercluster annot.'!$AA$5,V76)</f>
        <v>0</v>
      </c>
      <c r="AF76">
        <f>IF('Cluster and supercluster annot.'!$C76='Cluster and supercluster annot.'!$C77,'Cluster and supercluster annot.'!$AA$5,W76)</f>
        <v>0</v>
      </c>
      <c r="AG76">
        <f>IF('Cluster and supercluster annot.'!$C76='Cluster and supercluster annot.'!$C77,'Cluster and supercluster annot.'!$AA$5,X76)</f>
        <v>0</v>
      </c>
      <c r="AH76">
        <f>IF('Cluster and supercluster annot.'!$C76='Cluster and supercluster annot.'!$C77,'Cluster and supercluster annot.'!$AA$5,Y76)</f>
        <v>0</v>
      </c>
      <c r="AI76">
        <f t="shared" si="1"/>
        <v>0</v>
      </c>
    </row>
    <row r="77" spans="1:35" x14ac:dyDescent="0.25">
      <c r="A77">
        <v>103</v>
      </c>
      <c r="B77">
        <v>44</v>
      </c>
      <c r="C77">
        <v>3</v>
      </c>
      <c r="D77">
        <v>8</v>
      </c>
      <c r="E77">
        <v>8</v>
      </c>
      <c r="F77">
        <v>1</v>
      </c>
      <c r="G77">
        <v>1</v>
      </c>
      <c r="H77">
        <v>1</v>
      </c>
      <c r="I77">
        <v>6</v>
      </c>
      <c r="J77">
        <v>1149</v>
      </c>
      <c r="K77">
        <v>1091</v>
      </c>
      <c r="L77">
        <v>1043</v>
      </c>
      <c r="M77" t="s">
        <v>81</v>
      </c>
      <c r="N77" t="s">
        <v>9</v>
      </c>
      <c r="O77" t="s">
        <v>82</v>
      </c>
      <c r="Q77">
        <f>IF('Cluster and supercluster annot.'!$C77='Cluster and supercluster annot.'!$C76,'Cluster and supercluster annot.'!D77+Q76,'Cluster and supercluster annot.'!D77)</f>
        <v>621</v>
      </c>
      <c r="R77">
        <f>IF('Cluster and supercluster annot.'!$C77='Cluster and supercluster annot.'!$C76,'Cluster and supercluster annot.'!E77+R76,'Cluster and supercluster annot.'!E77)</f>
        <v>655</v>
      </c>
      <c r="S77">
        <f>IF('Cluster and supercluster annot.'!$C77='Cluster and supercluster annot.'!$C76,'Cluster and supercluster annot.'!F77+S76,'Cluster and supercluster annot.'!F77)</f>
        <v>593</v>
      </c>
      <c r="T77">
        <f>IF('Cluster and supercluster annot.'!$C77='Cluster and supercluster annot.'!$C76,'Cluster and supercluster annot.'!G77+T76,'Cluster and supercluster annot.'!G77)</f>
        <v>122</v>
      </c>
      <c r="U77">
        <f>IF('Cluster and supercluster annot.'!$C77='Cluster and supercluster annot.'!$C76,'Cluster and supercluster annot.'!H77+U76,'Cluster and supercluster annot.'!H77)</f>
        <v>88</v>
      </c>
      <c r="V77">
        <f>IF('Cluster and supercluster annot.'!$C77='Cluster and supercluster annot.'!$C76,'Cluster and supercluster annot.'!I77+V76,'Cluster and supercluster annot.'!I77)</f>
        <v>140</v>
      </c>
      <c r="W77">
        <f>IF('Cluster and supercluster annot.'!$C77='Cluster and supercluster annot.'!$C76,'Cluster and supercluster annot.'!J77+W76,'Cluster and supercluster annot.'!J77)</f>
        <v>24619</v>
      </c>
      <c r="X77">
        <f>IF('Cluster and supercluster annot.'!$C77='Cluster and supercluster annot.'!$C76,'Cluster and supercluster annot.'!K77+X76,'Cluster and supercluster annot.'!K77)</f>
        <v>24680</v>
      </c>
      <c r="Y77">
        <f>IF('Cluster and supercluster annot.'!$C77='Cluster and supercluster annot.'!$C76,'Cluster and supercluster annot.'!L77+Y76,'Cluster and supercluster annot.'!L77)</f>
        <v>25398</v>
      </c>
      <c r="Z77">
        <f>IF('Cluster and supercluster annot.'!$C77='Cluster and supercluster annot.'!$C78,'Cluster and supercluster annot.'!$AA$5,Q77)</f>
        <v>0</v>
      </c>
      <c r="AA77">
        <f>IF('Cluster and supercluster annot.'!$C77='Cluster and supercluster annot.'!$C78,'Cluster and supercluster annot.'!$AA$5,R77)</f>
        <v>0</v>
      </c>
      <c r="AB77">
        <f>IF('Cluster and supercluster annot.'!$C77='Cluster and supercluster annot.'!$C78,'Cluster and supercluster annot.'!$AA$5,S77)</f>
        <v>0</v>
      </c>
      <c r="AC77">
        <f>IF('Cluster and supercluster annot.'!$C77='Cluster and supercluster annot.'!$C78,'Cluster and supercluster annot.'!$AA$5,T77)</f>
        <v>0</v>
      </c>
      <c r="AD77">
        <f>IF('Cluster and supercluster annot.'!$C77='Cluster and supercluster annot.'!$C78,'Cluster and supercluster annot.'!$AA$5,U77)</f>
        <v>0</v>
      </c>
      <c r="AE77">
        <f>IF('Cluster and supercluster annot.'!$C77='Cluster and supercluster annot.'!$C78,'Cluster and supercluster annot.'!$AA$5,V77)</f>
        <v>0</v>
      </c>
      <c r="AF77">
        <f>IF('Cluster and supercluster annot.'!$C77='Cluster and supercluster annot.'!$C78,'Cluster and supercluster annot.'!$AA$5,W77)</f>
        <v>0</v>
      </c>
      <c r="AG77">
        <f>IF('Cluster and supercluster annot.'!$C77='Cluster and supercluster annot.'!$C78,'Cluster and supercluster annot.'!$AA$5,X77)</f>
        <v>0</v>
      </c>
      <c r="AH77">
        <f>IF('Cluster and supercluster annot.'!$C77='Cluster and supercluster annot.'!$C78,'Cluster and supercluster annot.'!$AA$5,Y77)</f>
        <v>0</v>
      </c>
      <c r="AI77">
        <f t="shared" si="1"/>
        <v>0</v>
      </c>
    </row>
    <row r="78" spans="1:35" x14ac:dyDescent="0.25">
      <c r="A78">
        <v>104</v>
      </c>
      <c r="B78">
        <v>3</v>
      </c>
      <c r="C78">
        <v>3</v>
      </c>
      <c r="D78">
        <v>2</v>
      </c>
      <c r="E78">
        <v>8</v>
      </c>
      <c r="F78">
        <v>2</v>
      </c>
      <c r="G78">
        <v>4</v>
      </c>
      <c r="H78">
        <v>3</v>
      </c>
      <c r="I78">
        <v>4</v>
      </c>
      <c r="J78">
        <v>1061</v>
      </c>
      <c r="K78">
        <v>1115</v>
      </c>
      <c r="L78">
        <v>1088</v>
      </c>
      <c r="M78" t="s">
        <v>9</v>
      </c>
      <c r="N78" t="s">
        <v>9</v>
      </c>
      <c r="O78" t="s">
        <v>82</v>
      </c>
      <c r="Q78">
        <f>IF('Cluster and supercluster annot.'!$C78='Cluster and supercluster annot.'!$C77,'Cluster and supercluster annot.'!D78+Q77,'Cluster and supercluster annot.'!D78)</f>
        <v>623</v>
      </c>
      <c r="R78">
        <f>IF('Cluster and supercluster annot.'!$C78='Cluster and supercluster annot.'!$C77,'Cluster and supercluster annot.'!E78+R77,'Cluster and supercluster annot.'!E78)</f>
        <v>663</v>
      </c>
      <c r="S78">
        <f>IF('Cluster and supercluster annot.'!$C78='Cluster and supercluster annot.'!$C77,'Cluster and supercluster annot.'!F78+S77,'Cluster and supercluster annot.'!F78)</f>
        <v>595</v>
      </c>
      <c r="T78">
        <f>IF('Cluster and supercluster annot.'!$C78='Cluster and supercluster annot.'!$C77,'Cluster and supercluster annot.'!G78+T77,'Cluster and supercluster annot.'!G78)</f>
        <v>126</v>
      </c>
      <c r="U78">
        <f>IF('Cluster and supercluster annot.'!$C78='Cluster and supercluster annot.'!$C77,'Cluster and supercluster annot.'!H78+U77,'Cluster and supercluster annot.'!H78)</f>
        <v>91</v>
      </c>
      <c r="V78">
        <f>IF('Cluster and supercluster annot.'!$C78='Cluster and supercluster annot.'!$C77,'Cluster and supercluster annot.'!I78+V77,'Cluster and supercluster annot.'!I78)</f>
        <v>144</v>
      </c>
      <c r="W78">
        <f>IF('Cluster and supercluster annot.'!$C78='Cluster and supercluster annot.'!$C77,'Cluster and supercluster annot.'!J78+W77,'Cluster and supercluster annot.'!J78)</f>
        <v>25680</v>
      </c>
      <c r="X78">
        <f>IF('Cluster and supercluster annot.'!$C78='Cluster and supercluster annot.'!$C77,'Cluster and supercluster annot.'!K78+X77,'Cluster and supercluster annot.'!K78)</f>
        <v>25795</v>
      </c>
      <c r="Y78">
        <f>IF('Cluster and supercluster annot.'!$C78='Cluster and supercluster annot.'!$C77,'Cluster and supercluster annot.'!L78+Y77,'Cluster and supercluster annot.'!L78)</f>
        <v>26486</v>
      </c>
      <c r="Z78">
        <f>IF('Cluster and supercluster annot.'!$C78='Cluster and supercluster annot.'!$C79,'Cluster and supercluster annot.'!$AA$5,Q78)</f>
        <v>0</v>
      </c>
      <c r="AA78">
        <f>IF('Cluster and supercluster annot.'!$C78='Cluster and supercluster annot.'!$C79,'Cluster and supercluster annot.'!$AA$5,R78)</f>
        <v>0</v>
      </c>
      <c r="AB78">
        <f>IF('Cluster and supercluster annot.'!$C78='Cluster and supercluster annot.'!$C79,'Cluster and supercluster annot.'!$AA$5,S78)</f>
        <v>0</v>
      </c>
      <c r="AC78">
        <f>IF('Cluster and supercluster annot.'!$C78='Cluster and supercluster annot.'!$C79,'Cluster and supercluster annot.'!$AA$5,T78)</f>
        <v>0</v>
      </c>
      <c r="AD78">
        <f>IF('Cluster and supercluster annot.'!$C78='Cluster and supercluster annot.'!$C79,'Cluster and supercluster annot.'!$AA$5,U78)</f>
        <v>0</v>
      </c>
      <c r="AE78">
        <f>IF('Cluster and supercluster annot.'!$C78='Cluster and supercluster annot.'!$C79,'Cluster and supercluster annot.'!$AA$5,V78)</f>
        <v>0</v>
      </c>
      <c r="AF78">
        <f>IF('Cluster and supercluster annot.'!$C78='Cluster and supercluster annot.'!$C79,'Cluster and supercluster annot.'!$AA$5,W78)</f>
        <v>0</v>
      </c>
      <c r="AG78">
        <f>IF('Cluster and supercluster annot.'!$C78='Cluster and supercluster annot.'!$C79,'Cluster and supercluster annot.'!$AA$5,X78)</f>
        <v>0</v>
      </c>
      <c r="AH78">
        <f>IF('Cluster and supercluster annot.'!$C78='Cluster and supercluster annot.'!$C79,'Cluster and supercluster annot.'!$AA$5,Y78)</f>
        <v>0</v>
      </c>
      <c r="AI78">
        <f t="shared" si="1"/>
        <v>0</v>
      </c>
    </row>
    <row r="79" spans="1:35" x14ac:dyDescent="0.25">
      <c r="A79">
        <v>106</v>
      </c>
      <c r="B79">
        <v>13</v>
      </c>
      <c r="C79">
        <v>3</v>
      </c>
      <c r="D79">
        <v>7</v>
      </c>
      <c r="E79">
        <v>7</v>
      </c>
      <c r="F79">
        <v>4</v>
      </c>
      <c r="G79">
        <v>3</v>
      </c>
      <c r="H79">
        <v>9</v>
      </c>
      <c r="I79">
        <v>6</v>
      </c>
      <c r="J79">
        <v>1060</v>
      </c>
      <c r="K79">
        <v>1058</v>
      </c>
      <c r="L79">
        <v>1080</v>
      </c>
      <c r="M79" t="s">
        <v>9</v>
      </c>
      <c r="N79" t="s">
        <v>9</v>
      </c>
      <c r="O79" t="s">
        <v>82</v>
      </c>
      <c r="Q79">
        <f>IF('Cluster and supercluster annot.'!$C79='Cluster and supercluster annot.'!$C78,'Cluster and supercluster annot.'!D79+Q78,'Cluster and supercluster annot.'!D79)</f>
        <v>630</v>
      </c>
      <c r="R79">
        <f>IF('Cluster and supercluster annot.'!$C79='Cluster and supercluster annot.'!$C78,'Cluster and supercluster annot.'!E79+R78,'Cluster and supercluster annot.'!E79)</f>
        <v>670</v>
      </c>
      <c r="S79">
        <f>IF('Cluster and supercluster annot.'!$C79='Cluster and supercluster annot.'!$C78,'Cluster and supercluster annot.'!F79+S78,'Cluster and supercluster annot.'!F79)</f>
        <v>599</v>
      </c>
      <c r="T79">
        <f>IF('Cluster and supercluster annot.'!$C79='Cluster and supercluster annot.'!$C78,'Cluster and supercluster annot.'!G79+T78,'Cluster and supercluster annot.'!G79)</f>
        <v>129</v>
      </c>
      <c r="U79">
        <f>IF('Cluster and supercluster annot.'!$C79='Cluster and supercluster annot.'!$C78,'Cluster and supercluster annot.'!H79+U78,'Cluster and supercluster annot.'!H79)</f>
        <v>100</v>
      </c>
      <c r="V79">
        <f>IF('Cluster and supercluster annot.'!$C79='Cluster and supercluster annot.'!$C78,'Cluster and supercluster annot.'!I79+V78,'Cluster and supercluster annot.'!I79)</f>
        <v>150</v>
      </c>
      <c r="W79">
        <f>IF('Cluster and supercluster annot.'!$C79='Cluster and supercluster annot.'!$C78,'Cluster and supercluster annot.'!J79+W78,'Cluster and supercluster annot.'!J79)</f>
        <v>26740</v>
      </c>
      <c r="X79">
        <f>IF('Cluster and supercluster annot.'!$C79='Cluster and supercluster annot.'!$C78,'Cluster and supercluster annot.'!K79+X78,'Cluster and supercluster annot.'!K79)</f>
        <v>26853</v>
      </c>
      <c r="Y79">
        <f>IF('Cluster and supercluster annot.'!$C79='Cluster and supercluster annot.'!$C78,'Cluster and supercluster annot.'!L79+Y78,'Cluster and supercluster annot.'!L79)</f>
        <v>27566</v>
      </c>
      <c r="Z79">
        <f>IF('Cluster and supercluster annot.'!$C79='Cluster and supercluster annot.'!$C80,'Cluster and supercluster annot.'!$AA$5,Q79)</f>
        <v>0</v>
      </c>
      <c r="AA79">
        <f>IF('Cluster and supercluster annot.'!$C79='Cluster and supercluster annot.'!$C80,'Cluster and supercluster annot.'!$AA$5,R79)</f>
        <v>0</v>
      </c>
      <c r="AB79">
        <f>IF('Cluster and supercluster annot.'!$C79='Cluster and supercluster annot.'!$C80,'Cluster and supercluster annot.'!$AA$5,S79)</f>
        <v>0</v>
      </c>
      <c r="AC79">
        <f>IF('Cluster and supercluster annot.'!$C79='Cluster and supercluster annot.'!$C80,'Cluster and supercluster annot.'!$AA$5,T79)</f>
        <v>0</v>
      </c>
      <c r="AD79">
        <f>IF('Cluster and supercluster annot.'!$C79='Cluster and supercluster annot.'!$C80,'Cluster and supercluster annot.'!$AA$5,U79)</f>
        <v>0</v>
      </c>
      <c r="AE79">
        <f>IF('Cluster and supercluster annot.'!$C79='Cluster and supercluster annot.'!$C80,'Cluster and supercluster annot.'!$AA$5,V79)</f>
        <v>0</v>
      </c>
      <c r="AF79">
        <f>IF('Cluster and supercluster annot.'!$C79='Cluster and supercluster annot.'!$C80,'Cluster and supercluster annot.'!$AA$5,W79)</f>
        <v>0</v>
      </c>
      <c r="AG79">
        <f>IF('Cluster and supercluster annot.'!$C79='Cluster and supercluster annot.'!$C80,'Cluster and supercluster annot.'!$AA$5,X79)</f>
        <v>0</v>
      </c>
      <c r="AH79">
        <f>IF('Cluster and supercluster annot.'!$C79='Cluster and supercluster annot.'!$C80,'Cluster and supercluster annot.'!$AA$5,Y79)</f>
        <v>0</v>
      </c>
      <c r="AI79">
        <f t="shared" si="1"/>
        <v>0</v>
      </c>
    </row>
    <row r="80" spans="1:35" x14ac:dyDescent="0.25">
      <c r="A80">
        <v>114</v>
      </c>
      <c r="B80">
        <v>49</v>
      </c>
      <c r="C80">
        <v>3</v>
      </c>
      <c r="D80">
        <v>4</v>
      </c>
      <c r="E80">
        <v>5</v>
      </c>
      <c r="F80">
        <v>4</v>
      </c>
      <c r="G80">
        <v>4</v>
      </c>
      <c r="H80">
        <v>6</v>
      </c>
      <c r="I80">
        <v>8</v>
      </c>
      <c r="J80">
        <v>972</v>
      </c>
      <c r="K80">
        <v>959</v>
      </c>
      <c r="L80">
        <v>968</v>
      </c>
      <c r="M80" t="s">
        <v>81</v>
      </c>
      <c r="N80" t="s">
        <v>9</v>
      </c>
      <c r="O80" t="s">
        <v>82</v>
      </c>
      <c r="Q80">
        <f>IF('Cluster and supercluster annot.'!$C80='Cluster and supercluster annot.'!$C79,'Cluster and supercluster annot.'!D80+Q79,'Cluster and supercluster annot.'!D80)</f>
        <v>634</v>
      </c>
      <c r="R80">
        <f>IF('Cluster and supercluster annot.'!$C80='Cluster and supercluster annot.'!$C79,'Cluster and supercluster annot.'!E80+R79,'Cluster and supercluster annot.'!E80)</f>
        <v>675</v>
      </c>
      <c r="S80">
        <f>IF('Cluster and supercluster annot.'!$C80='Cluster and supercluster annot.'!$C79,'Cluster and supercluster annot.'!F80+S79,'Cluster and supercluster annot.'!F80)</f>
        <v>603</v>
      </c>
      <c r="T80">
        <f>IF('Cluster and supercluster annot.'!$C80='Cluster and supercluster annot.'!$C79,'Cluster and supercluster annot.'!G80+T79,'Cluster and supercluster annot.'!G80)</f>
        <v>133</v>
      </c>
      <c r="U80">
        <f>IF('Cluster and supercluster annot.'!$C80='Cluster and supercluster annot.'!$C79,'Cluster and supercluster annot.'!H80+U79,'Cluster and supercluster annot.'!H80)</f>
        <v>106</v>
      </c>
      <c r="V80">
        <f>IF('Cluster and supercluster annot.'!$C80='Cluster and supercluster annot.'!$C79,'Cluster and supercluster annot.'!I80+V79,'Cluster and supercluster annot.'!I80)</f>
        <v>158</v>
      </c>
      <c r="W80">
        <f>IF('Cluster and supercluster annot.'!$C80='Cluster and supercluster annot.'!$C79,'Cluster and supercluster annot.'!J80+W79,'Cluster and supercluster annot.'!J80)</f>
        <v>27712</v>
      </c>
      <c r="X80">
        <f>IF('Cluster and supercluster annot.'!$C80='Cluster and supercluster annot.'!$C79,'Cluster and supercluster annot.'!K80+X79,'Cluster and supercluster annot.'!K80)</f>
        <v>27812</v>
      </c>
      <c r="Y80">
        <f>IF('Cluster and supercluster annot.'!$C80='Cluster and supercluster annot.'!$C79,'Cluster and supercluster annot.'!L80+Y79,'Cluster and supercluster annot.'!L80)</f>
        <v>28534</v>
      </c>
      <c r="Z80">
        <f>IF('Cluster and supercluster annot.'!$C80='Cluster and supercluster annot.'!$C81,'Cluster and supercluster annot.'!$AA$5,Q80)</f>
        <v>0</v>
      </c>
      <c r="AA80">
        <f>IF('Cluster and supercluster annot.'!$C80='Cluster and supercluster annot.'!$C81,'Cluster and supercluster annot.'!$AA$5,R80)</f>
        <v>0</v>
      </c>
      <c r="AB80">
        <f>IF('Cluster and supercluster annot.'!$C80='Cluster and supercluster annot.'!$C81,'Cluster and supercluster annot.'!$AA$5,S80)</f>
        <v>0</v>
      </c>
      <c r="AC80">
        <f>IF('Cluster and supercluster annot.'!$C80='Cluster and supercluster annot.'!$C81,'Cluster and supercluster annot.'!$AA$5,T80)</f>
        <v>0</v>
      </c>
      <c r="AD80">
        <f>IF('Cluster and supercluster annot.'!$C80='Cluster and supercluster annot.'!$C81,'Cluster and supercluster annot.'!$AA$5,U80)</f>
        <v>0</v>
      </c>
      <c r="AE80">
        <f>IF('Cluster and supercluster annot.'!$C80='Cluster and supercluster annot.'!$C81,'Cluster and supercluster annot.'!$AA$5,V80)</f>
        <v>0</v>
      </c>
      <c r="AF80">
        <f>IF('Cluster and supercluster annot.'!$C80='Cluster and supercluster annot.'!$C81,'Cluster and supercluster annot.'!$AA$5,W80)</f>
        <v>0</v>
      </c>
      <c r="AG80">
        <f>IF('Cluster and supercluster annot.'!$C80='Cluster and supercluster annot.'!$C81,'Cluster and supercluster annot.'!$AA$5,X80)</f>
        <v>0</v>
      </c>
      <c r="AH80">
        <f>IF('Cluster and supercluster annot.'!$C80='Cluster and supercluster annot.'!$C81,'Cluster and supercluster annot.'!$AA$5,Y80)</f>
        <v>0</v>
      </c>
      <c r="AI80">
        <f t="shared" si="1"/>
        <v>0</v>
      </c>
    </row>
    <row r="81" spans="1:35" x14ac:dyDescent="0.25">
      <c r="A81">
        <v>124</v>
      </c>
      <c r="B81">
        <v>53</v>
      </c>
      <c r="C81">
        <v>3</v>
      </c>
      <c r="D81">
        <v>705</v>
      </c>
      <c r="E81">
        <v>687</v>
      </c>
      <c r="F81">
        <v>751</v>
      </c>
      <c r="G81">
        <v>2</v>
      </c>
      <c r="H81">
        <v>11</v>
      </c>
      <c r="I81">
        <v>9</v>
      </c>
      <c r="J81">
        <v>147</v>
      </c>
      <c r="K81">
        <v>146</v>
      </c>
      <c r="L81">
        <v>190</v>
      </c>
      <c r="M81" t="s">
        <v>9</v>
      </c>
      <c r="N81" t="s">
        <v>9</v>
      </c>
      <c r="O81" t="s">
        <v>82</v>
      </c>
      <c r="Q81">
        <f>IF('Cluster and supercluster annot.'!$C81='Cluster and supercluster annot.'!$C80,'Cluster and supercluster annot.'!D81+Q80,'Cluster and supercluster annot.'!D81)</f>
        <v>1339</v>
      </c>
      <c r="R81">
        <f>IF('Cluster and supercluster annot.'!$C81='Cluster and supercluster annot.'!$C80,'Cluster and supercluster annot.'!E81+R80,'Cluster and supercluster annot.'!E81)</f>
        <v>1362</v>
      </c>
      <c r="S81">
        <f>IF('Cluster and supercluster annot.'!$C81='Cluster and supercluster annot.'!$C80,'Cluster and supercluster annot.'!F81+S80,'Cluster and supercluster annot.'!F81)</f>
        <v>1354</v>
      </c>
      <c r="T81">
        <f>IF('Cluster and supercluster annot.'!$C81='Cluster and supercluster annot.'!$C80,'Cluster and supercluster annot.'!G81+T80,'Cluster and supercluster annot.'!G81)</f>
        <v>135</v>
      </c>
      <c r="U81">
        <f>IF('Cluster and supercluster annot.'!$C81='Cluster and supercluster annot.'!$C80,'Cluster and supercluster annot.'!H81+U80,'Cluster and supercluster annot.'!H81)</f>
        <v>117</v>
      </c>
      <c r="V81">
        <f>IF('Cluster and supercluster annot.'!$C81='Cluster and supercluster annot.'!$C80,'Cluster and supercluster annot.'!I81+V80,'Cluster and supercluster annot.'!I81)</f>
        <v>167</v>
      </c>
      <c r="W81">
        <f>IF('Cluster and supercluster annot.'!$C81='Cluster and supercluster annot.'!$C80,'Cluster and supercluster annot.'!J81+W80,'Cluster and supercluster annot.'!J81)</f>
        <v>27859</v>
      </c>
      <c r="X81">
        <f>IF('Cluster and supercluster annot.'!$C81='Cluster and supercluster annot.'!$C80,'Cluster and supercluster annot.'!K81+X80,'Cluster and supercluster annot.'!K81)</f>
        <v>27958</v>
      </c>
      <c r="Y81">
        <f>IF('Cluster and supercluster annot.'!$C81='Cluster and supercluster annot.'!$C80,'Cluster and supercluster annot.'!L81+Y80,'Cluster and supercluster annot.'!L81)</f>
        <v>28724</v>
      </c>
      <c r="Z81">
        <f>IF('Cluster and supercluster annot.'!$C81='Cluster and supercluster annot.'!$C82,'Cluster and supercluster annot.'!$AA$5,Q81)</f>
        <v>0</v>
      </c>
      <c r="AA81">
        <f>IF('Cluster and supercluster annot.'!$C81='Cluster and supercluster annot.'!$C82,'Cluster and supercluster annot.'!$AA$5,R81)</f>
        <v>0</v>
      </c>
      <c r="AB81">
        <f>IF('Cluster and supercluster annot.'!$C81='Cluster and supercluster annot.'!$C82,'Cluster and supercluster annot.'!$AA$5,S81)</f>
        <v>0</v>
      </c>
      <c r="AC81">
        <f>IF('Cluster and supercluster annot.'!$C81='Cluster and supercluster annot.'!$C82,'Cluster and supercluster annot.'!$AA$5,T81)</f>
        <v>0</v>
      </c>
      <c r="AD81">
        <f>IF('Cluster and supercluster annot.'!$C81='Cluster and supercluster annot.'!$C82,'Cluster and supercluster annot.'!$AA$5,U81)</f>
        <v>0</v>
      </c>
      <c r="AE81">
        <f>IF('Cluster and supercluster annot.'!$C81='Cluster and supercluster annot.'!$C82,'Cluster and supercluster annot.'!$AA$5,V81)</f>
        <v>0</v>
      </c>
      <c r="AF81">
        <f>IF('Cluster and supercluster annot.'!$C81='Cluster and supercluster annot.'!$C82,'Cluster and supercluster annot.'!$AA$5,W81)</f>
        <v>0</v>
      </c>
      <c r="AG81">
        <f>IF('Cluster and supercluster annot.'!$C81='Cluster and supercluster annot.'!$C82,'Cluster and supercluster annot.'!$AA$5,X81)</f>
        <v>0</v>
      </c>
      <c r="AH81">
        <f>IF('Cluster and supercluster annot.'!$C81='Cluster and supercluster annot.'!$C82,'Cluster and supercluster annot.'!$AA$5,Y81)</f>
        <v>0</v>
      </c>
      <c r="AI81">
        <f t="shared" si="1"/>
        <v>0</v>
      </c>
    </row>
    <row r="82" spans="1:35" x14ac:dyDescent="0.25">
      <c r="A82">
        <v>166</v>
      </c>
      <c r="B82">
        <v>3</v>
      </c>
      <c r="C82">
        <v>3</v>
      </c>
      <c r="D82">
        <v>0</v>
      </c>
      <c r="E82">
        <v>3</v>
      </c>
      <c r="F82">
        <v>0</v>
      </c>
      <c r="G82">
        <v>2</v>
      </c>
      <c r="H82">
        <v>1</v>
      </c>
      <c r="I82">
        <v>2</v>
      </c>
      <c r="J82">
        <v>512</v>
      </c>
      <c r="K82">
        <v>509</v>
      </c>
      <c r="L82">
        <v>524</v>
      </c>
      <c r="M82" t="s">
        <v>9</v>
      </c>
      <c r="N82" t="s">
        <v>9</v>
      </c>
      <c r="O82" t="s">
        <v>82</v>
      </c>
      <c r="Q82">
        <f>IF('Cluster and supercluster annot.'!$C82='Cluster and supercluster annot.'!$C81,'Cluster and supercluster annot.'!D82+Q81,'Cluster and supercluster annot.'!D82)</f>
        <v>1339</v>
      </c>
      <c r="R82">
        <f>IF('Cluster and supercluster annot.'!$C82='Cluster and supercluster annot.'!$C81,'Cluster and supercluster annot.'!E82+R81,'Cluster and supercluster annot.'!E82)</f>
        <v>1365</v>
      </c>
      <c r="S82">
        <f>IF('Cluster and supercluster annot.'!$C82='Cluster and supercluster annot.'!$C81,'Cluster and supercluster annot.'!F82+S81,'Cluster and supercluster annot.'!F82)</f>
        <v>1354</v>
      </c>
      <c r="T82">
        <f>IF('Cluster and supercluster annot.'!$C82='Cluster and supercluster annot.'!$C81,'Cluster and supercluster annot.'!G82+T81,'Cluster and supercluster annot.'!G82)</f>
        <v>137</v>
      </c>
      <c r="U82">
        <f>IF('Cluster and supercluster annot.'!$C82='Cluster and supercluster annot.'!$C81,'Cluster and supercluster annot.'!H82+U81,'Cluster and supercluster annot.'!H82)</f>
        <v>118</v>
      </c>
      <c r="V82">
        <f>IF('Cluster and supercluster annot.'!$C82='Cluster and supercluster annot.'!$C81,'Cluster and supercluster annot.'!I82+V81,'Cluster and supercluster annot.'!I82)</f>
        <v>169</v>
      </c>
      <c r="W82">
        <f>IF('Cluster and supercluster annot.'!$C82='Cluster and supercluster annot.'!$C81,'Cluster and supercluster annot.'!J82+W81,'Cluster and supercluster annot.'!J82)</f>
        <v>28371</v>
      </c>
      <c r="X82">
        <f>IF('Cluster and supercluster annot.'!$C82='Cluster and supercluster annot.'!$C81,'Cluster and supercluster annot.'!K82+X81,'Cluster and supercluster annot.'!K82)</f>
        <v>28467</v>
      </c>
      <c r="Y82">
        <f>IF('Cluster and supercluster annot.'!$C82='Cluster and supercluster annot.'!$C81,'Cluster and supercluster annot.'!L82+Y81,'Cluster and supercluster annot.'!L82)</f>
        <v>29248</v>
      </c>
      <c r="Z82">
        <f>IF('Cluster and supercluster annot.'!$C82='Cluster and supercluster annot.'!$C83,'Cluster and supercluster annot.'!$AA$5,Q82)</f>
        <v>0</v>
      </c>
      <c r="AA82">
        <f>IF('Cluster and supercluster annot.'!$C82='Cluster and supercluster annot.'!$C83,'Cluster and supercluster annot.'!$AA$5,R82)</f>
        <v>0</v>
      </c>
      <c r="AB82">
        <f>IF('Cluster and supercluster annot.'!$C82='Cluster and supercluster annot.'!$C83,'Cluster and supercluster annot.'!$AA$5,S82)</f>
        <v>0</v>
      </c>
      <c r="AC82">
        <f>IF('Cluster and supercluster annot.'!$C82='Cluster and supercluster annot.'!$C83,'Cluster and supercluster annot.'!$AA$5,T82)</f>
        <v>0</v>
      </c>
      <c r="AD82">
        <f>IF('Cluster and supercluster annot.'!$C82='Cluster and supercluster annot.'!$C83,'Cluster and supercluster annot.'!$AA$5,U82)</f>
        <v>0</v>
      </c>
      <c r="AE82">
        <f>IF('Cluster and supercluster annot.'!$C82='Cluster and supercluster annot.'!$C83,'Cluster and supercluster annot.'!$AA$5,V82)</f>
        <v>0</v>
      </c>
      <c r="AF82">
        <f>IF('Cluster and supercluster annot.'!$C82='Cluster and supercluster annot.'!$C83,'Cluster and supercluster annot.'!$AA$5,W82)</f>
        <v>0</v>
      </c>
      <c r="AG82">
        <f>IF('Cluster and supercluster annot.'!$C82='Cluster and supercluster annot.'!$C83,'Cluster and supercluster annot.'!$AA$5,X82)</f>
        <v>0</v>
      </c>
      <c r="AH82">
        <f>IF('Cluster and supercluster annot.'!$C82='Cluster and supercluster annot.'!$C83,'Cluster and supercluster annot.'!$AA$5,Y82)</f>
        <v>0</v>
      </c>
      <c r="AI82">
        <f t="shared" si="1"/>
        <v>0</v>
      </c>
    </row>
    <row r="83" spans="1:35" x14ac:dyDescent="0.25">
      <c r="A83">
        <v>167</v>
      </c>
      <c r="B83">
        <v>3</v>
      </c>
      <c r="C83">
        <v>3</v>
      </c>
      <c r="D83">
        <v>2</v>
      </c>
      <c r="E83">
        <v>4</v>
      </c>
      <c r="F83">
        <v>0</v>
      </c>
      <c r="G83">
        <v>0</v>
      </c>
      <c r="H83">
        <v>6</v>
      </c>
      <c r="I83">
        <v>4</v>
      </c>
      <c r="J83">
        <v>484</v>
      </c>
      <c r="K83">
        <v>562</v>
      </c>
      <c r="L83">
        <v>480</v>
      </c>
      <c r="M83" t="s">
        <v>9</v>
      </c>
      <c r="N83" t="s">
        <v>9</v>
      </c>
      <c r="O83" t="s">
        <v>82</v>
      </c>
      <c r="Q83">
        <f>IF('Cluster and supercluster annot.'!$C83='Cluster and supercluster annot.'!$C82,'Cluster and supercluster annot.'!D83+Q82,'Cluster and supercluster annot.'!D83)</f>
        <v>1341</v>
      </c>
      <c r="R83">
        <f>IF('Cluster and supercluster annot.'!$C83='Cluster and supercluster annot.'!$C82,'Cluster and supercluster annot.'!E83+R82,'Cluster and supercluster annot.'!E83)</f>
        <v>1369</v>
      </c>
      <c r="S83">
        <f>IF('Cluster and supercluster annot.'!$C83='Cluster and supercluster annot.'!$C82,'Cluster and supercluster annot.'!F83+S82,'Cluster and supercluster annot.'!F83)</f>
        <v>1354</v>
      </c>
      <c r="T83">
        <f>IF('Cluster and supercluster annot.'!$C83='Cluster and supercluster annot.'!$C82,'Cluster and supercluster annot.'!G83+T82,'Cluster and supercluster annot.'!G83)</f>
        <v>137</v>
      </c>
      <c r="U83">
        <f>IF('Cluster and supercluster annot.'!$C83='Cluster and supercluster annot.'!$C82,'Cluster and supercluster annot.'!H83+U82,'Cluster and supercluster annot.'!H83)</f>
        <v>124</v>
      </c>
      <c r="V83">
        <f>IF('Cluster and supercluster annot.'!$C83='Cluster and supercluster annot.'!$C82,'Cluster and supercluster annot.'!I83+V82,'Cluster and supercluster annot.'!I83)</f>
        <v>173</v>
      </c>
      <c r="W83">
        <f>IF('Cluster and supercluster annot.'!$C83='Cluster and supercluster annot.'!$C82,'Cluster and supercluster annot.'!J83+W82,'Cluster and supercluster annot.'!J83)</f>
        <v>28855</v>
      </c>
      <c r="X83">
        <f>IF('Cluster and supercluster annot.'!$C83='Cluster and supercluster annot.'!$C82,'Cluster and supercluster annot.'!K83+X82,'Cluster and supercluster annot.'!K83)</f>
        <v>29029</v>
      </c>
      <c r="Y83">
        <f>IF('Cluster and supercluster annot.'!$C83='Cluster and supercluster annot.'!$C82,'Cluster and supercluster annot.'!L83+Y82,'Cluster and supercluster annot.'!L83)</f>
        <v>29728</v>
      </c>
      <c r="Z83">
        <f>IF('Cluster and supercluster annot.'!$C83='Cluster and supercluster annot.'!$C84,'Cluster and supercluster annot.'!$AA$5,Q83)</f>
        <v>0</v>
      </c>
      <c r="AA83">
        <f>IF('Cluster and supercluster annot.'!$C83='Cluster and supercluster annot.'!$C84,'Cluster and supercluster annot.'!$AA$5,R83)</f>
        <v>0</v>
      </c>
      <c r="AB83">
        <f>IF('Cluster and supercluster annot.'!$C83='Cluster and supercluster annot.'!$C84,'Cluster and supercluster annot.'!$AA$5,S83)</f>
        <v>0</v>
      </c>
      <c r="AC83">
        <f>IF('Cluster and supercluster annot.'!$C83='Cluster and supercluster annot.'!$C84,'Cluster and supercluster annot.'!$AA$5,T83)</f>
        <v>0</v>
      </c>
      <c r="AD83">
        <f>IF('Cluster and supercluster annot.'!$C83='Cluster and supercluster annot.'!$C84,'Cluster and supercluster annot.'!$AA$5,U83)</f>
        <v>0</v>
      </c>
      <c r="AE83">
        <f>IF('Cluster and supercluster annot.'!$C83='Cluster and supercluster annot.'!$C84,'Cluster and supercluster annot.'!$AA$5,V83)</f>
        <v>0</v>
      </c>
      <c r="AF83">
        <f>IF('Cluster and supercluster annot.'!$C83='Cluster and supercluster annot.'!$C84,'Cluster and supercluster annot.'!$AA$5,W83)</f>
        <v>0</v>
      </c>
      <c r="AG83">
        <f>IF('Cluster and supercluster annot.'!$C83='Cluster and supercluster annot.'!$C84,'Cluster and supercluster annot.'!$AA$5,X83)</f>
        <v>0</v>
      </c>
      <c r="AH83">
        <f>IF('Cluster and supercluster annot.'!$C83='Cluster and supercluster annot.'!$C84,'Cluster and supercluster annot.'!$AA$5,Y83)</f>
        <v>0</v>
      </c>
      <c r="AI83">
        <f t="shared" si="1"/>
        <v>0</v>
      </c>
    </row>
    <row r="84" spans="1:35" x14ac:dyDescent="0.25">
      <c r="A84">
        <v>209</v>
      </c>
      <c r="B84">
        <v>109</v>
      </c>
      <c r="C84">
        <v>3</v>
      </c>
      <c r="D84">
        <v>0</v>
      </c>
      <c r="E84">
        <v>1</v>
      </c>
      <c r="F84">
        <v>1</v>
      </c>
      <c r="G84">
        <v>0</v>
      </c>
      <c r="H84">
        <v>0</v>
      </c>
      <c r="I84">
        <v>2</v>
      </c>
      <c r="J84">
        <v>236</v>
      </c>
      <c r="K84">
        <v>278</v>
      </c>
      <c r="L84">
        <v>266</v>
      </c>
      <c r="M84" t="s">
        <v>9</v>
      </c>
      <c r="N84" t="s">
        <v>9</v>
      </c>
      <c r="O84" t="s">
        <v>82</v>
      </c>
      <c r="Q84">
        <f>IF('Cluster and supercluster annot.'!$C84='Cluster and supercluster annot.'!$C83,'Cluster and supercluster annot.'!D84+Q83,'Cluster and supercluster annot.'!D84)</f>
        <v>1341</v>
      </c>
      <c r="R84">
        <f>IF('Cluster and supercluster annot.'!$C84='Cluster and supercluster annot.'!$C83,'Cluster and supercluster annot.'!E84+R83,'Cluster and supercluster annot.'!E84)</f>
        <v>1370</v>
      </c>
      <c r="S84">
        <f>IF('Cluster and supercluster annot.'!$C84='Cluster and supercluster annot.'!$C83,'Cluster and supercluster annot.'!F84+S83,'Cluster and supercluster annot.'!F84)</f>
        <v>1355</v>
      </c>
      <c r="T84">
        <f>IF('Cluster and supercluster annot.'!$C84='Cluster and supercluster annot.'!$C83,'Cluster and supercluster annot.'!G84+T83,'Cluster and supercluster annot.'!G84)</f>
        <v>137</v>
      </c>
      <c r="U84">
        <f>IF('Cluster and supercluster annot.'!$C84='Cluster and supercluster annot.'!$C83,'Cluster and supercluster annot.'!H84+U83,'Cluster and supercluster annot.'!H84)</f>
        <v>124</v>
      </c>
      <c r="V84">
        <f>IF('Cluster and supercluster annot.'!$C84='Cluster and supercluster annot.'!$C83,'Cluster and supercluster annot.'!I84+V83,'Cluster and supercluster annot.'!I84)</f>
        <v>175</v>
      </c>
      <c r="W84">
        <f>IF('Cluster and supercluster annot.'!$C84='Cluster and supercluster annot.'!$C83,'Cluster and supercluster annot.'!J84+W83,'Cluster and supercluster annot.'!J84)</f>
        <v>29091</v>
      </c>
      <c r="X84">
        <f>IF('Cluster and supercluster annot.'!$C84='Cluster and supercluster annot.'!$C83,'Cluster and supercluster annot.'!K84+X83,'Cluster and supercluster annot.'!K84)</f>
        <v>29307</v>
      </c>
      <c r="Y84">
        <f>IF('Cluster and supercluster annot.'!$C84='Cluster and supercluster annot.'!$C83,'Cluster and supercluster annot.'!L84+Y83,'Cluster and supercluster annot.'!L84)</f>
        <v>29994</v>
      </c>
      <c r="Z84">
        <f>IF('Cluster and supercluster annot.'!$C84='Cluster and supercluster annot.'!$C85,'Cluster and supercluster annot.'!$AA$5,Q84)</f>
        <v>0</v>
      </c>
      <c r="AA84">
        <f>IF('Cluster and supercluster annot.'!$C84='Cluster and supercluster annot.'!$C85,'Cluster and supercluster annot.'!$AA$5,R84)</f>
        <v>0</v>
      </c>
      <c r="AB84">
        <f>IF('Cluster and supercluster annot.'!$C84='Cluster and supercluster annot.'!$C85,'Cluster and supercluster annot.'!$AA$5,S84)</f>
        <v>0</v>
      </c>
      <c r="AC84">
        <f>IF('Cluster and supercluster annot.'!$C84='Cluster and supercluster annot.'!$C85,'Cluster and supercluster annot.'!$AA$5,T84)</f>
        <v>0</v>
      </c>
      <c r="AD84">
        <f>IF('Cluster and supercluster annot.'!$C84='Cluster and supercluster annot.'!$C85,'Cluster and supercluster annot.'!$AA$5,U84)</f>
        <v>0</v>
      </c>
      <c r="AE84">
        <f>IF('Cluster and supercluster annot.'!$C84='Cluster and supercluster annot.'!$C85,'Cluster and supercluster annot.'!$AA$5,V84)</f>
        <v>0</v>
      </c>
      <c r="AF84">
        <f>IF('Cluster and supercluster annot.'!$C84='Cluster and supercluster annot.'!$C85,'Cluster and supercluster annot.'!$AA$5,W84)</f>
        <v>0</v>
      </c>
      <c r="AG84">
        <f>IF('Cluster and supercluster annot.'!$C84='Cluster and supercluster annot.'!$C85,'Cluster and supercluster annot.'!$AA$5,X84)</f>
        <v>0</v>
      </c>
      <c r="AH84">
        <f>IF('Cluster and supercluster annot.'!$C84='Cluster and supercluster annot.'!$C85,'Cluster and supercluster annot.'!$AA$5,Y84)</f>
        <v>0</v>
      </c>
      <c r="AI84">
        <f t="shared" si="1"/>
        <v>0</v>
      </c>
    </row>
    <row r="85" spans="1:35" x14ac:dyDescent="0.25">
      <c r="A85">
        <v>213</v>
      </c>
      <c r="B85">
        <v>114</v>
      </c>
      <c r="C85">
        <v>3</v>
      </c>
      <c r="D85">
        <v>1</v>
      </c>
      <c r="E85">
        <v>0</v>
      </c>
      <c r="F85">
        <v>1</v>
      </c>
      <c r="G85">
        <v>3</v>
      </c>
      <c r="H85">
        <v>3</v>
      </c>
      <c r="I85">
        <v>4</v>
      </c>
      <c r="J85">
        <v>207</v>
      </c>
      <c r="K85">
        <v>264</v>
      </c>
      <c r="L85">
        <v>250</v>
      </c>
      <c r="M85" t="s">
        <v>81</v>
      </c>
      <c r="N85" t="s">
        <v>9</v>
      </c>
      <c r="O85" t="s">
        <v>82</v>
      </c>
      <c r="Q85">
        <f>IF('Cluster and supercluster annot.'!$C85='Cluster and supercluster annot.'!$C84,'Cluster and supercluster annot.'!D85+Q84,'Cluster and supercluster annot.'!D85)</f>
        <v>1342</v>
      </c>
      <c r="R85">
        <f>IF('Cluster and supercluster annot.'!$C85='Cluster and supercluster annot.'!$C84,'Cluster and supercluster annot.'!E85+R84,'Cluster and supercluster annot.'!E85)</f>
        <v>1370</v>
      </c>
      <c r="S85">
        <f>IF('Cluster and supercluster annot.'!$C85='Cluster and supercluster annot.'!$C84,'Cluster and supercluster annot.'!F85+S84,'Cluster and supercluster annot.'!F85)</f>
        <v>1356</v>
      </c>
      <c r="T85">
        <f>IF('Cluster and supercluster annot.'!$C85='Cluster and supercluster annot.'!$C84,'Cluster and supercluster annot.'!G85+T84,'Cluster and supercluster annot.'!G85)</f>
        <v>140</v>
      </c>
      <c r="U85">
        <f>IF('Cluster and supercluster annot.'!$C85='Cluster and supercluster annot.'!$C84,'Cluster and supercluster annot.'!H85+U84,'Cluster and supercluster annot.'!H85)</f>
        <v>127</v>
      </c>
      <c r="V85">
        <f>IF('Cluster and supercluster annot.'!$C85='Cluster and supercluster annot.'!$C84,'Cluster and supercluster annot.'!I85+V84,'Cluster and supercluster annot.'!I85)</f>
        <v>179</v>
      </c>
      <c r="W85">
        <f>IF('Cluster and supercluster annot.'!$C85='Cluster and supercluster annot.'!$C84,'Cluster and supercluster annot.'!J85+W84,'Cluster and supercluster annot.'!J85)</f>
        <v>29298</v>
      </c>
      <c r="X85">
        <f>IF('Cluster and supercluster annot.'!$C85='Cluster and supercluster annot.'!$C84,'Cluster and supercluster annot.'!K85+X84,'Cluster and supercluster annot.'!K85)</f>
        <v>29571</v>
      </c>
      <c r="Y85">
        <f>IF('Cluster and supercluster annot.'!$C85='Cluster and supercluster annot.'!$C84,'Cluster and supercluster annot.'!L85+Y84,'Cluster and supercluster annot.'!L85)</f>
        <v>30244</v>
      </c>
      <c r="Z85">
        <f>IF('Cluster and supercluster annot.'!$C85='Cluster and supercluster annot.'!$C86,'Cluster and supercluster annot.'!$AA$5,Q85)</f>
        <v>0</v>
      </c>
      <c r="AA85">
        <f>IF('Cluster and supercluster annot.'!$C85='Cluster and supercluster annot.'!$C86,'Cluster and supercluster annot.'!$AA$5,R85)</f>
        <v>0</v>
      </c>
      <c r="AB85">
        <f>IF('Cluster and supercluster annot.'!$C85='Cluster and supercluster annot.'!$C86,'Cluster and supercluster annot.'!$AA$5,S85)</f>
        <v>0</v>
      </c>
      <c r="AC85">
        <f>IF('Cluster and supercluster annot.'!$C85='Cluster and supercluster annot.'!$C86,'Cluster and supercluster annot.'!$AA$5,T85)</f>
        <v>0</v>
      </c>
      <c r="AD85">
        <f>IF('Cluster and supercluster annot.'!$C85='Cluster and supercluster annot.'!$C86,'Cluster and supercluster annot.'!$AA$5,U85)</f>
        <v>0</v>
      </c>
      <c r="AE85">
        <f>IF('Cluster and supercluster annot.'!$C85='Cluster and supercluster annot.'!$C86,'Cluster and supercluster annot.'!$AA$5,V85)</f>
        <v>0</v>
      </c>
      <c r="AF85">
        <f>IF('Cluster and supercluster annot.'!$C85='Cluster and supercluster annot.'!$C86,'Cluster and supercluster annot.'!$AA$5,W85)</f>
        <v>0</v>
      </c>
      <c r="AG85">
        <f>IF('Cluster and supercluster annot.'!$C85='Cluster and supercluster annot.'!$C86,'Cluster and supercluster annot.'!$AA$5,X85)</f>
        <v>0</v>
      </c>
      <c r="AH85">
        <f>IF('Cluster and supercluster annot.'!$C85='Cluster and supercluster annot.'!$C86,'Cluster and supercluster annot.'!$AA$5,Y85)</f>
        <v>0</v>
      </c>
      <c r="AI85">
        <f t="shared" si="1"/>
        <v>0</v>
      </c>
    </row>
    <row r="86" spans="1:35" x14ac:dyDescent="0.25">
      <c r="A86">
        <v>221</v>
      </c>
      <c r="B86">
        <v>122</v>
      </c>
      <c r="C86">
        <v>3</v>
      </c>
      <c r="D86">
        <v>0</v>
      </c>
      <c r="E86">
        <v>2</v>
      </c>
      <c r="F86">
        <v>0</v>
      </c>
      <c r="G86">
        <v>3</v>
      </c>
      <c r="H86">
        <v>2</v>
      </c>
      <c r="I86">
        <v>4</v>
      </c>
      <c r="J86">
        <v>197</v>
      </c>
      <c r="K86">
        <v>233</v>
      </c>
      <c r="L86">
        <v>188</v>
      </c>
      <c r="M86" t="s">
        <v>9</v>
      </c>
      <c r="N86" t="s">
        <v>9</v>
      </c>
      <c r="O86" t="s">
        <v>82</v>
      </c>
      <c r="Q86">
        <f>IF('Cluster and supercluster annot.'!$C86='Cluster and supercluster annot.'!$C85,'Cluster and supercluster annot.'!D86+Q85,'Cluster and supercluster annot.'!D86)</f>
        <v>1342</v>
      </c>
      <c r="R86">
        <f>IF('Cluster and supercluster annot.'!$C86='Cluster and supercluster annot.'!$C85,'Cluster and supercluster annot.'!E86+R85,'Cluster and supercluster annot.'!E86)</f>
        <v>1372</v>
      </c>
      <c r="S86">
        <f>IF('Cluster and supercluster annot.'!$C86='Cluster and supercluster annot.'!$C85,'Cluster and supercluster annot.'!F86+S85,'Cluster and supercluster annot.'!F86)</f>
        <v>1356</v>
      </c>
      <c r="T86">
        <f>IF('Cluster and supercluster annot.'!$C86='Cluster and supercluster annot.'!$C85,'Cluster and supercluster annot.'!G86+T85,'Cluster and supercluster annot.'!G86)</f>
        <v>143</v>
      </c>
      <c r="U86">
        <f>IF('Cluster and supercluster annot.'!$C86='Cluster and supercluster annot.'!$C85,'Cluster and supercluster annot.'!H86+U85,'Cluster and supercluster annot.'!H86)</f>
        <v>129</v>
      </c>
      <c r="V86">
        <f>IF('Cluster and supercluster annot.'!$C86='Cluster and supercluster annot.'!$C85,'Cluster and supercluster annot.'!I86+V85,'Cluster and supercluster annot.'!I86)</f>
        <v>183</v>
      </c>
      <c r="W86">
        <f>IF('Cluster and supercluster annot.'!$C86='Cluster and supercluster annot.'!$C85,'Cluster and supercluster annot.'!J86+W85,'Cluster and supercluster annot.'!J86)</f>
        <v>29495</v>
      </c>
      <c r="X86">
        <f>IF('Cluster and supercluster annot.'!$C86='Cluster and supercluster annot.'!$C85,'Cluster and supercluster annot.'!K86+X85,'Cluster and supercluster annot.'!K86)</f>
        <v>29804</v>
      </c>
      <c r="Y86">
        <f>IF('Cluster and supercluster annot.'!$C86='Cluster and supercluster annot.'!$C85,'Cluster and supercluster annot.'!L86+Y85,'Cluster and supercluster annot.'!L86)</f>
        <v>30432</v>
      </c>
      <c r="Z86">
        <f>IF('Cluster and supercluster annot.'!$C86='Cluster and supercluster annot.'!$C87,'Cluster and supercluster annot.'!$AA$5,Q86)</f>
        <v>1342</v>
      </c>
      <c r="AA86">
        <f>IF('Cluster and supercluster annot.'!$C86='Cluster and supercluster annot.'!$C87,'Cluster and supercluster annot.'!$AA$5,R86)</f>
        <v>1372</v>
      </c>
      <c r="AB86">
        <f>IF('Cluster and supercluster annot.'!$C86='Cluster and supercluster annot.'!$C87,'Cluster and supercluster annot.'!$AA$5,S86)</f>
        <v>1356</v>
      </c>
      <c r="AC86">
        <f>IF('Cluster and supercluster annot.'!$C86='Cluster and supercluster annot.'!$C87,'Cluster and supercluster annot.'!$AA$5,T86)</f>
        <v>143</v>
      </c>
      <c r="AD86">
        <f>IF('Cluster and supercluster annot.'!$C86='Cluster and supercluster annot.'!$C87,'Cluster and supercluster annot.'!$AA$5,U86)</f>
        <v>129</v>
      </c>
      <c r="AE86">
        <f>IF('Cluster and supercluster annot.'!$C86='Cluster and supercluster annot.'!$C87,'Cluster and supercluster annot.'!$AA$5,V86)</f>
        <v>183</v>
      </c>
      <c r="AF86">
        <f>IF('Cluster and supercluster annot.'!$C86='Cluster and supercluster annot.'!$C87,'Cluster and supercluster annot.'!$AA$5,W86)</f>
        <v>29495</v>
      </c>
      <c r="AG86">
        <f>IF('Cluster and supercluster annot.'!$C86='Cluster and supercluster annot.'!$C87,'Cluster and supercluster annot.'!$AA$5,X86)</f>
        <v>29804</v>
      </c>
      <c r="AH86">
        <f>IF('Cluster and supercluster annot.'!$C86='Cluster and supercluster annot.'!$C87,'Cluster and supercluster annot.'!$AA$5,Y86)</f>
        <v>30432</v>
      </c>
      <c r="AI86">
        <f t="shared" si="1"/>
        <v>94256</v>
      </c>
    </row>
    <row r="87" spans="1:35" x14ac:dyDescent="0.25">
      <c r="A87">
        <v>1</v>
      </c>
      <c r="B87">
        <v>4</v>
      </c>
      <c r="C87">
        <v>4</v>
      </c>
      <c r="D87" s="5">
        <v>5</v>
      </c>
      <c r="E87">
        <v>24</v>
      </c>
      <c r="F87">
        <v>4</v>
      </c>
      <c r="G87">
        <v>5524</v>
      </c>
      <c r="H87">
        <v>5782</v>
      </c>
      <c r="I87">
        <v>5881</v>
      </c>
      <c r="J87">
        <v>7</v>
      </c>
      <c r="K87">
        <v>7</v>
      </c>
      <c r="L87">
        <v>9</v>
      </c>
      <c r="M87" t="s">
        <v>81</v>
      </c>
      <c r="N87" t="s">
        <v>9</v>
      </c>
      <c r="O87" t="s">
        <v>82</v>
      </c>
      <c r="Q87">
        <f>IF('Cluster and supercluster annot.'!$C87='Cluster and supercluster annot.'!$C86,'Cluster and supercluster annot.'!D87+Q86,'Cluster and supercluster annot.'!D87)</f>
        <v>5</v>
      </c>
      <c r="R87">
        <f>IF('Cluster and supercluster annot.'!$C87='Cluster and supercluster annot.'!$C86,'Cluster and supercluster annot.'!E87+R86,'Cluster and supercluster annot.'!E87)</f>
        <v>24</v>
      </c>
      <c r="S87">
        <f>IF('Cluster and supercluster annot.'!$C87='Cluster and supercluster annot.'!$C86,'Cluster and supercluster annot.'!F87+S86,'Cluster and supercluster annot.'!F87)</f>
        <v>4</v>
      </c>
      <c r="T87">
        <f>IF('Cluster and supercluster annot.'!$C87='Cluster and supercluster annot.'!$C86,'Cluster and supercluster annot.'!G87+T86,'Cluster and supercluster annot.'!G87)</f>
        <v>5524</v>
      </c>
      <c r="U87">
        <f>IF('Cluster and supercluster annot.'!$C87='Cluster and supercluster annot.'!$C86,'Cluster and supercluster annot.'!H87+U86,'Cluster and supercluster annot.'!H87)</f>
        <v>5782</v>
      </c>
      <c r="V87">
        <f>IF('Cluster and supercluster annot.'!$C87='Cluster and supercluster annot.'!$C86,'Cluster and supercluster annot.'!I87+V86,'Cluster and supercluster annot.'!I87)</f>
        <v>5881</v>
      </c>
      <c r="W87">
        <f>IF('Cluster and supercluster annot.'!$C87='Cluster and supercluster annot.'!$C86,'Cluster and supercluster annot.'!J87+W86,'Cluster and supercluster annot.'!J87)</f>
        <v>7</v>
      </c>
      <c r="X87">
        <f>IF('Cluster and supercluster annot.'!$C87='Cluster and supercluster annot.'!$C86,'Cluster and supercluster annot.'!K87+X86,'Cluster and supercluster annot.'!K87)</f>
        <v>7</v>
      </c>
      <c r="Y87">
        <f>IF('Cluster and supercluster annot.'!$C87='Cluster and supercluster annot.'!$C86,'Cluster and supercluster annot.'!L87+Y86,'Cluster and supercluster annot.'!L87)</f>
        <v>9</v>
      </c>
      <c r="Z87">
        <f>IF('Cluster and supercluster annot.'!$C87='Cluster and supercluster annot.'!$C88,'Cluster and supercluster annot.'!$AA$5,Q87)</f>
        <v>0</v>
      </c>
      <c r="AA87">
        <f>IF('Cluster and supercluster annot.'!$C87='Cluster and supercluster annot.'!$C88,'Cluster and supercluster annot.'!$AA$5,R87)</f>
        <v>0</v>
      </c>
      <c r="AB87">
        <f>IF('Cluster and supercluster annot.'!$C87='Cluster and supercluster annot.'!$C88,'Cluster and supercluster annot.'!$AA$5,S87)</f>
        <v>0</v>
      </c>
      <c r="AC87">
        <f>IF('Cluster and supercluster annot.'!$C87='Cluster and supercluster annot.'!$C88,'Cluster and supercluster annot.'!$AA$5,T87)</f>
        <v>0</v>
      </c>
      <c r="AD87">
        <f>IF('Cluster and supercluster annot.'!$C87='Cluster and supercluster annot.'!$C88,'Cluster and supercluster annot.'!$AA$5,U87)</f>
        <v>0</v>
      </c>
      <c r="AE87">
        <f>IF('Cluster and supercluster annot.'!$C87='Cluster and supercluster annot.'!$C88,'Cluster and supercluster annot.'!$AA$5,V87)</f>
        <v>0</v>
      </c>
      <c r="AF87">
        <f>IF('Cluster and supercluster annot.'!$C87='Cluster and supercluster annot.'!$C88,'Cluster and supercluster annot.'!$AA$5,W87)</f>
        <v>0</v>
      </c>
      <c r="AG87">
        <f>IF('Cluster and supercluster annot.'!$C87='Cluster and supercluster annot.'!$C88,'Cluster and supercluster annot.'!$AA$5,X87)</f>
        <v>0</v>
      </c>
      <c r="AH87">
        <f>IF('Cluster and supercluster annot.'!$C87='Cluster and supercluster annot.'!$C88,'Cluster and supercluster annot.'!$AA$5,Y87)</f>
        <v>0</v>
      </c>
      <c r="AI87">
        <f t="shared" si="1"/>
        <v>0</v>
      </c>
    </row>
    <row r="88" spans="1:35" x14ac:dyDescent="0.25">
      <c r="A88">
        <v>35</v>
      </c>
      <c r="B88">
        <v>4</v>
      </c>
      <c r="C88">
        <v>4</v>
      </c>
      <c r="D88" s="5">
        <v>5</v>
      </c>
      <c r="E88">
        <v>7</v>
      </c>
      <c r="F88">
        <v>1</v>
      </c>
      <c r="G88">
        <v>2203</v>
      </c>
      <c r="H88">
        <v>2346</v>
      </c>
      <c r="I88">
        <v>2178</v>
      </c>
      <c r="J88">
        <v>5</v>
      </c>
      <c r="K88">
        <v>3</v>
      </c>
      <c r="L88">
        <v>10</v>
      </c>
      <c r="M88" t="s">
        <v>81</v>
      </c>
      <c r="N88" t="s">
        <v>9</v>
      </c>
      <c r="O88" t="s">
        <v>82</v>
      </c>
      <c r="Q88">
        <f>IF('Cluster and supercluster annot.'!$C88='Cluster and supercluster annot.'!$C87,'Cluster and supercluster annot.'!D88+Q87,'Cluster and supercluster annot.'!D88)</f>
        <v>10</v>
      </c>
      <c r="R88">
        <f>IF('Cluster and supercluster annot.'!$C88='Cluster and supercluster annot.'!$C87,'Cluster and supercluster annot.'!E88+R87,'Cluster and supercluster annot.'!E88)</f>
        <v>31</v>
      </c>
      <c r="S88">
        <f>IF('Cluster and supercluster annot.'!$C88='Cluster and supercluster annot.'!$C87,'Cluster and supercluster annot.'!F88+S87,'Cluster and supercluster annot.'!F88)</f>
        <v>5</v>
      </c>
      <c r="T88">
        <f>IF('Cluster and supercluster annot.'!$C88='Cluster and supercluster annot.'!$C87,'Cluster and supercluster annot.'!G88+T87,'Cluster and supercluster annot.'!G88)</f>
        <v>7727</v>
      </c>
      <c r="U88">
        <f>IF('Cluster and supercluster annot.'!$C88='Cluster and supercluster annot.'!$C87,'Cluster and supercluster annot.'!H88+U87,'Cluster and supercluster annot.'!H88)</f>
        <v>8128</v>
      </c>
      <c r="V88">
        <f>IF('Cluster and supercluster annot.'!$C88='Cluster and supercluster annot.'!$C87,'Cluster and supercluster annot.'!I88+V87,'Cluster and supercluster annot.'!I88)</f>
        <v>8059</v>
      </c>
      <c r="W88">
        <f>IF('Cluster and supercluster annot.'!$C88='Cluster and supercluster annot.'!$C87,'Cluster and supercluster annot.'!J88+W87,'Cluster and supercluster annot.'!J88)</f>
        <v>12</v>
      </c>
      <c r="X88">
        <f>IF('Cluster and supercluster annot.'!$C88='Cluster and supercluster annot.'!$C87,'Cluster and supercluster annot.'!K88+X87,'Cluster and supercluster annot.'!K88)</f>
        <v>10</v>
      </c>
      <c r="Y88">
        <f>IF('Cluster and supercluster annot.'!$C88='Cluster and supercluster annot.'!$C87,'Cluster and supercluster annot.'!L88+Y87,'Cluster and supercluster annot.'!L88)</f>
        <v>19</v>
      </c>
      <c r="Z88">
        <f>IF('Cluster and supercluster annot.'!$C88='Cluster and supercluster annot.'!$C89,'Cluster and supercluster annot.'!$AA$5,Q88)</f>
        <v>0</v>
      </c>
      <c r="AA88">
        <f>IF('Cluster and supercluster annot.'!$C88='Cluster and supercluster annot.'!$C89,'Cluster and supercluster annot.'!$AA$5,R88)</f>
        <v>0</v>
      </c>
      <c r="AB88">
        <f>IF('Cluster and supercluster annot.'!$C88='Cluster and supercluster annot.'!$C89,'Cluster and supercluster annot.'!$AA$5,S88)</f>
        <v>0</v>
      </c>
      <c r="AC88">
        <f>IF('Cluster and supercluster annot.'!$C88='Cluster and supercluster annot.'!$C89,'Cluster and supercluster annot.'!$AA$5,T88)</f>
        <v>0</v>
      </c>
      <c r="AD88">
        <f>IF('Cluster and supercluster annot.'!$C88='Cluster and supercluster annot.'!$C89,'Cluster and supercluster annot.'!$AA$5,U88)</f>
        <v>0</v>
      </c>
      <c r="AE88">
        <f>IF('Cluster and supercluster annot.'!$C88='Cluster and supercluster annot.'!$C89,'Cluster and supercluster annot.'!$AA$5,V88)</f>
        <v>0</v>
      </c>
      <c r="AF88">
        <f>IF('Cluster and supercluster annot.'!$C88='Cluster and supercluster annot.'!$C89,'Cluster and supercluster annot.'!$AA$5,W88)</f>
        <v>0</v>
      </c>
      <c r="AG88">
        <f>IF('Cluster and supercluster annot.'!$C88='Cluster and supercluster annot.'!$C89,'Cluster and supercluster annot.'!$AA$5,X88)</f>
        <v>0</v>
      </c>
      <c r="AH88">
        <f>IF('Cluster and supercluster annot.'!$C88='Cluster and supercluster annot.'!$C89,'Cluster and supercluster annot.'!$AA$5,Y88)</f>
        <v>0</v>
      </c>
      <c r="AI88">
        <f t="shared" si="1"/>
        <v>0</v>
      </c>
    </row>
    <row r="89" spans="1:35" x14ac:dyDescent="0.25">
      <c r="A89">
        <v>76</v>
      </c>
      <c r="B89">
        <v>4</v>
      </c>
      <c r="C89">
        <v>4</v>
      </c>
      <c r="D89">
        <v>2</v>
      </c>
      <c r="E89">
        <v>5</v>
      </c>
      <c r="F89">
        <v>2</v>
      </c>
      <c r="G89">
        <v>1362</v>
      </c>
      <c r="H89">
        <v>1302</v>
      </c>
      <c r="I89">
        <v>1333</v>
      </c>
      <c r="J89">
        <v>2</v>
      </c>
      <c r="K89">
        <v>3</v>
      </c>
      <c r="L89">
        <v>0</v>
      </c>
      <c r="M89" t="s">
        <v>81</v>
      </c>
      <c r="N89" t="s">
        <v>9</v>
      </c>
      <c r="O89" t="s">
        <v>82</v>
      </c>
      <c r="Q89">
        <f>IF('Cluster and supercluster annot.'!$C89='Cluster and supercluster annot.'!$C88,'Cluster and supercluster annot.'!D89+Q88,'Cluster and supercluster annot.'!D89)</f>
        <v>12</v>
      </c>
      <c r="R89">
        <f>IF('Cluster and supercluster annot.'!$C89='Cluster and supercluster annot.'!$C88,'Cluster and supercluster annot.'!E89+R88,'Cluster and supercluster annot.'!E89)</f>
        <v>36</v>
      </c>
      <c r="S89">
        <f>IF('Cluster and supercluster annot.'!$C89='Cluster and supercluster annot.'!$C88,'Cluster and supercluster annot.'!F89+S88,'Cluster and supercluster annot.'!F89)</f>
        <v>7</v>
      </c>
      <c r="T89">
        <f>IF('Cluster and supercluster annot.'!$C89='Cluster and supercluster annot.'!$C88,'Cluster and supercluster annot.'!G89+T88,'Cluster and supercluster annot.'!G89)</f>
        <v>9089</v>
      </c>
      <c r="U89">
        <f>IF('Cluster and supercluster annot.'!$C89='Cluster and supercluster annot.'!$C88,'Cluster and supercluster annot.'!H89+U88,'Cluster and supercluster annot.'!H89)</f>
        <v>9430</v>
      </c>
      <c r="V89">
        <f>IF('Cluster and supercluster annot.'!$C89='Cluster and supercluster annot.'!$C88,'Cluster and supercluster annot.'!I89+V88,'Cluster and supercluster annot.'!I89)</f>
        <v>9392</v>
      </c>
      <c r="W89">
        <f>IF('Cluster and supercluster annot.'!$C89='Cluster and supercluster annot.'!$C88,'Cluster and supercluster annot.'!J89+W88,'Cluster and supercluster annot.'!J89)</f>
        <v>14</v>
      </c>
      <c r="X89">
        <f>IF('Cluster and supercluster annot.'!$C89='Cluster and supercluster annot.'!$C88,'Cluster and supercluster annot.'!K89+X88,'Cluster and supercluster annot.'!K89)</f>
        <v>13</v>
      </c>
      <c r="Y89">
        <f>IF('Cluster and supercluster annot.'!$C89='Cluster and supercluster annot.'!$C88,'Cluster and supercluster annot.'!L89+Y88,'Cluster and supercluster annot.'!L89)</f>
        <v>19</v>
      </c>
      <c r="Z89">
        <f>IF('Cluster and supercluster annot.'!$C89='Cluster and supercluster annot.'!$C90,'Cluster and supercluster annot.'!$AA$5,Q89)</f>
        <v>0</v>
      </c>
      <c r="AA89">
        <f>IF('Cluster and supercluster annot.'!$C89='Cluster and supercluster annot.'!$C90,'Cluster and supercluster annot.'!$AA$5,R89)</f>
        <v>0</v>
      </c>
      <c r="AB89">
        <f>IF('Cluster and supercluster annot.'!$C89='Cluster and supercluster annot.'!$C90,'Cluster and supercluster annot.'!$AA$5,S89)</f>
        <v>0</v>
      </c>
      <c r="AC89">
        <f>IF('Cluster and supercluster annot.'!$C89='Cluster and supercluster annot.'!$C90,'Cluster and supercluster annot.'!$AA$5,T89)</f>
        <v>0</v>
      </c>
      <c r="AD89">
        <f>IF('Cluster and supercluster annot.'!$C89='Cluster and supercluster annot.'!$C90,'Cluster and supercluster annot.'!$AA$5,U89)</f>
        <v>0</v>
      </c>
      <c r="AE89">
        <f>IF('Cluster and supercluster annot.'!$C89='Cluster and supercluster annot.'!$C90,'Cluster and supercluster annot.'!$AA$5,V89)</f>
        <v>0</v>
      </c>
      <c r="AF89">
        <f>IF('Cluster and supercluster annot.'!$C89='Cluster and supercluster annot.'!$C90,'Cluster and supercluster annot.'!$AA$5,W89)</f>
        <v>0</v>
      </c>
      <c r="AG89">
        <f>IF('Cluster and supercluster annot.'!$C89='Cluster and supercluster annot.'!$C90,'Cluster and supercluster annot.'!$AA$5,X89)</f>
        <v>0</v>
      </c>
      <c r="AH89">
        <f>IF('Cluster and supercluster annot.'!$C89='Cluster and supercluster annot.'!$C90,'Cluster and supercluster annot.'!$AA$5,Y89)</f>
        <v>0</v>
      </c>
      <c r="AI89">
        <f t="shared" si="1"/>
        <v>0</v>
      </c>
    </row>
    <row r="90" spans="1:35" x14ac:dyDescent="0.25">
      <c r="A90">
        <v>90</v>
      </c>
      <c r="B90">
        <v>4</v>
      </c>
      <c r="C90">
        <v>4</v>
      </c>
      <c r="D90">
        <v>1</v>
      </c>
      <c r="E90">
        <v>2</v>
      </c>
      <c r="F90">
        <v>0</v>
      </c>
      <c r="G90">
        <v>1200</v>
      </c>
      <c r="H90">
        <v>1219</v>
      </c>
      <c r="I90">
        <v>1275</v>
      </c>
      <c r="J90">
        <v>2</v>
      </c>
      <c r="K90">
        <v>4</v>
      </c>
      <c r="L90">
        <v>2</v>
      </c>
      <c r="M90" t="s">
        <v>81</v>
      </c>
      <c r="N90" t="s">
        <v>9</v>
      </c>
      <c r="O90" t="s">
        <v>82</v>
      </c>
      <c r="Q90">
        <f>IF('Cluster and supercluster annot.'!$C90='Cluster and supercluster annot.'!$C89,'Cluster and supercluster annot.'!D90+Q89,'Cluster and supercluster annot.'!D90)</f>
        <v>13</v>
      </c>
      <c r="R90">
        <f>IF('Cluster and supercluster annot.'!$C90='Cluster and supercluster annot.'!$C89,'Cluster and supercluster annot.'!E90+R89,'Cluster and supercluster annot.'!E90)</f>
        <v>38</v>
      </c>
      <c r="S90">
        <f>IF('Cluster and supercluster annot.'!$C90='Cluster and supercluster annot.'!$C89,'Cluster and supercluster annot.'!F90+S89,'Cluster and supercluster annot.'!F90)</f>
        <v>7</v>
      </c>
      <c r="T90">
        <f>IF('Cluster and supercluster annot.'!$C90='Cluster and supercluster annot.'!$C89,'Cluster and supercluster annot.'!G90+T89,'Cluster and supercluster annot.'!G90)</f>
        <v>10289</v>
      </c>
      <c r="U90">
        <f>IF('Cluster and supercluster annot.'!$C90='Cluster and supercluster annot.'!$C89,'Cluster and supercluster annot.'!H90+U89,'Cluster and supercluster annot.'!H90)</f>
        <v>10649</v>
      </c>
      <c r="V90">
        <f>IF('Cluster and supercluster annot.'!$C90='Cluster and supercluster annot.'!$C89,'Cluster and supercluster annot.'!I90+V89,'Cluster and supercluster annot.'!I90)</f>
        <v>10667</v>
      </c>
      <c r="W90">
        <f>IF('Cluster and supercluster annot.'!$C90='Cluster and supercluster annot.'!$C89,'Cluster and supercluster annot.'!J90+W89,'Cluster and supercluster annot.'!J90)</f>
        <v>16</v>
      </c>
      <c r="X90">
        <f>IF('Cluster and supercluster annot.'!$C90='Cluster and supercluster annot.'!$C89,'Cluster and supercluster annot.'!K90+X89,'Cluster and supercluster annot.'!K90)</f>
        <v>17</v>
      </c>
      <c r="Y90">
        <f>IF('Cluster and supercluster annot.'!$C90='Cluster and supercluster annot.'!$C89,'Cluster and supercluster annot.'!L90+Y89,'Cluster and supercluster annot.'!L90)</f>
        <v>21</v>
      </c>
      <c r="Z90">
        <f>IF('Cluster and supercluster annot.'!$C90='Cluster and supercluster annot.'!$C91,'Cluster and supercluster annot.'!$AA$5,Q90)</f>
        <v>0</v>
      </c>
      <c r="AA90">
        <f>IF('Cluster and supercluster annot.'!$C90='Cluster and supercluster annot.'!$C91,'Cluster and supercluster annot.'!$AA$5,R90)</f>
        <v>0</v>
      </c>
      <c r="AB90">
        <f>IF('Cluster and supercluster annot.'!$C90='Cluster and supercluster annot.'!$C91,'Cluster and supercluster annot.'!$AA$5,S90)</f>
        <v>0</v>
      </c>
      <c r="AC90">
        <f>IF('Cluster and supercluster annot.'!$C90='Cluster and supercluster annot.'!$C91,'Cluster and supercluster annot.'!$AA$5,T90)</f>
        <v>0</v>
      </c>
      <c r="AD90">
        <f>IF('Cluster and supercluster annot.'!$C90='Cluster and supercluster annot.'!$C91,'Cluster and supercluster annot.'!$AA$5,U90)</f>
        <v>0</v>
      </c>
      <c r="AE90">
        <f>IF('Cluster and supercluster annot.'!$C90='Cluster and supercluster annot.'!$C91,'Cluster and supercluster annot.'!$AA$5,V90)</f>
        <v>0</v>
      </c>
      <c r="AF90">
        <f>IF('Cluster and supercluster annot.'!$C90='Cluster and supercluster annot.'!$C91,'Cluster and supercluster annot.'!$AA$5,W90)</f>
        <v>0</v>
      </c>
      <c r="AG90">
        <f>IF('Cluster and supercluster annot.'!$C90='Cluster and supercluster annot.'!$C91,'Cluster and supercluster annot.'!$AA$5,X90)</f>
        <v>0</v>
      </c>
      <c r="AH90">
        <f>IF('Cluster and supercluster annot.'!$C90='Cluster and supercluster annot.'!$C91,'Cluster and supercluster annot.'!$AA$5,Y90)</f>
        <v>0</v>
      </c>
      <c r="AI90">
        <f t="shared" si="1"/>
        <v>0</v>
      </c>
    </row>
    <row r="91" spans="1:35" x14ac:dyDescent="0.25">
      <c r="A91">
        <v>93</v>
      </c>
      <c r="B91">
        <v>4</v>
      </c>
      <c r="C91">
        <v>4</v>
      </c>
      <c r="D91">
        <v>3</v>
      </c>
      <c r="E91">
        <v>2</v>
      </c>
      <c r="F91">
        <v>1</v>
      </c>
      <c r="G91">
        <v>1161</v>
      </c>
      <c r="H91">
        <v>1135</v>
      </c>
      <c r="I91">
        <v>1341</v>
      </c>
      <c r="J91">
        <v>4</v>
      </c>
      <c r="K91">
        <v>5</v>
      </c>
      <c r="L91">
        <v>5</v>
      </c>
      <c r="M91" t="s">
        <v>81</v>
      </c>
      <c r="N91" t="s">
        <v>9</v>
      </c>
      <c r="O91" t="s">
        <v>82</v>
      </c>
      <c r="Q91">
        <f>IF('Cluster and supercluster annot.'!$C91='Cluster and supercluster annot.'!$C90,'Cluster and supercluster annot.'!D91+Q90,'Cluster and supercluster annot.'!D91)</f>
        <v>16</v>
      </c>
      <c r="R91">
        <f>IF('Cluster and supercluster annot.'!$C91='Cluster and supercluster annot.'!$C90,'Cluster and supercluster annot.'!E91+R90,'Cluster and supercluster annot.'!E91)</f>
        <v>40</v>
      </c>
      <c r="S91">
        <f>IF('Cluster and supercluster annot.'!$C91='Cluster and supercluster annot.'!$C90,'Cluster and supercluster annot.'!F91+S90,'Cluster and supercluster annot.'!F91)</f>
        <v>8</v>
      </c>
      <c r="T91">
        <f>IF('Cluster and supercluster annot.'!$C91='Cluster and supercluster annot.'!$C90,'Cluster and supercluster annot.'!G91+T90,'Cluster and supercluster annot.'!G91)</f>
        <v>11450</v>
      </c>
      <c r="U91">
        <f>IF('Cluster and supercluster annot.'!$C91='Cluster and supercluster annot.'!$C90,'Cluster and supercluster annot.'!H91+U90,'Cluster and supercluster annot.'!H91)</f>
        <v>11784</v>
      </c>
      <c r="V91">
        <f>IF('Cluster and supercluster annot.'!$C91='Cluster and supercluster annot.'!$C90,'Cluster and supercluster annot.'!I91+V90,'Cluster and supercluster annot.'!I91)</f>
        <v>12008</v>
      </c>
      <c r="W91">
        <f>IF('Cluster and supercluster annot.'!$C91='Cluster and supercluster annot.'!$C90,'Cluster and supercluster annot.'!J91+W90,'Cluster and supercluster annot.'!J91)</f>
        <v>20</v>
      </c>
      <c r="X91">
        <f>IF('Cluster and supercluster annot.'!$C91='Cluster and supercluster annot.'!$C90,'Cluster and supercluster annot.'!K91+X90,'Cluster and supercluster annot.'!K91)</f>
        <v>22</v>
      </c>
      <c r="Y91">
        <f>IF('Cluster and supercluster annot.'!$C91='Cluster and supercluster annot.'!$C90,'Cluster and supercluster annot.'!L91+Y90,'Cluster and supercluster annot.'!L91)</f>
        <v>26</v>
      </c>
      <c r="Z91">
        <f>IF('Cluster and supercluster annot.'!$C91='Cluster and supercluster annot.'!$C92,'Cluster and supercluster annot.'!$AA$5,Q91)</f>
        <v>0</v>
      </c>
      <c r="AA91">
        <f>IF('Cluster and supercluster annot.'!$C91='Cluster and supercluster annot.'!$C92,'Cluster and supercluster annot.'!$AA$5,R91)</f>
        <v>0</v>
      </c>
      <c r="AB91">
        <f>IF('Cluster and supercluster annot.'!$C91='Cluster and supercluster annot.'!$C92,'Cluster and supercluster annot.'!$AA$5,S91)</f>
        <v>0</v>
      </c>
      <c r="AC91">
        <f>IF('Cluster and supercluster annot.'!$C91='Cluster and supercluster annot.'!$C92,'Cluster and supercluster annot.'!$AA$5,T91)</f>
        <v>0</v>
      </c>
      <c r="AD91">
        <f>IF('Cluster and supercluster annot.'!$C91='Cluster and supercluster annot.'!$C92,'Cluster and supercluster annot.'!$AA$5,U91)</f>
        <v>0</v>
      </c>
      <c r="AE91">
        <f>IF('Cluster and supercluster annot.'!$C91='Cluster and supercluster annot.'!$C92,'Cluster and supercluster annot.'!$AA$5,V91)</f>
        <v>0</v>
      </c>
      <c r="AF91">
        <f>IF('Cluster and supercluster annot.'!$C91='Cluster and supercluster annot.'!$C92,'Cluster and supercluster annot.'!$AA$5,W91)</f>
        <v>0</v>
      </c>
      <c r="AG91">
        <f>IF('Cluster and supercluster annot.'!$C91='Cluster and supercluster annot.'!$C92,'Cluster and supercluster annot.'!$AA$5,X91)</f>
        <v>0</v>
      </c>
      <c r="AH91">
        <f>IF('Cluster and supercluster annot.'!$C91='Cluster and supercluster annot.'!$C92,'Cluster and supercluster annot.'!$AA$5,Y91)</f>
        <v>0</v>
      </c>
      <c r="AI91">
        <f t="shared" si="1"/>
        <v>0</v>
      </c>
    </row>
    <row r="92" spans="1:35" x14ac:dyDescent="0.25">
      <c r="A92">
        <v>115</v>
      </c>
      <c r="B92">
        <v>4</v>
      </c>
      <c r="C92">
        <v>4</v>
      </c>
      <c r="D92">
        <v>0</v>
      </c>
      <c r="E92">
        <v>1</v>
      </c>
      <c r="F92">
        <v>1</v>
      </c>
      <c r="G92">
        <v>970</v>
      </c>
      <c r="H92">
        <v>946</v>
      </c>
      <c r="I92">
        <v>996</v>
      </c>
      <c r="J92">
        <v>2</v>
      </c>
      <c r="K92">
        <v>2</v>
      </c>
      <c r="L92">
        <v>2</v>
      </c>
      <c r="M92" t="s">
        <v>81</v>
      </c>
      <c r="N92" t="s">
        <v>9</v>
      </c>
      <c r="O92" t="s">
        <v>82</v>
      </c>
      <c r="Q92">
        <f>IF('Cluster and supercluster annot.'!$C92='Cluster and supercluster annot.'!$C91,'Cluster and supercluster annot.'!D92+Q91,'Cluster and supercluster annot.'!D92)</f>
        <v>16</v>
      </c>
      <c r="R92">
        <f>IF('Cluster and supercluster annot.'!$C92='Cluster and supercluster annot.'!$C91,'Cluster and supercluster annot.'!E92+R91,'Cluster and supercluster annot.'!E92)</f>
        <v>41</v>
      </c>
      <c r="S92">
        <f>IF('Cluster and supercluster annot.'!$C92='Cluster and supercluster annot.'!$C91,'Cluster and supercluster annot.'!F92+S91,'Cluster and supercluster annot.'!F92)</f>
        <v>9</v>
      </c>
      <c r="T92">
        <f>IF('Cluster and supercluster annot.'!$C92='Cluster and supercluster annot.'!$C91,'Cluster and supercluster annot.'!G92+T91,'Cluster and supercluster annot.'!G92)</f>
        <v>12420</v>
      </c>
      <c r="U92">
        <f>IF('Cluster and supercluster annot.'!$C92='Cluster and supercluster annot.'!$C91,'Cluster and supercluster annot.'!H92+U91,'Cluster and supercluster annot.'!H92)</f>
        <v>12730</v>
      </c>
      <c r="V92">
        <f>IF('Cluster and supercluster annot.'!$C92='Cluster and supercluster annot.'!$C91,'Cluster and supercluster annot.'!I92+V91,'Cluster and supercluster annot.'!I92)</f>
        <v>13004</v>
      </c>
      <c r="W92">
        <f>IF('Cluster and supercluster annot.'!$C92='Cluster and supercluster annot.'!$C91,'Cluster and supercluster annot.'!J92+W91,'Cluster and supercluster annot.'!J92)</f>
        <v>22</v>
      </c>
      <c r="X92">
        <f>IF('Cluster and supercluster annot.'!$C92='Cluster and supercluster annot.'!$C91,'Cluster and supercluster annot.'!K92+X91,'Cluster and supercluster annot.'!K92)</f>
        <v>24</v>
      </c>
      <c r="Y92">
        <f>IF('Cluster and supercluster annot.'!$C92='Cluster and supercluster annot.'!$C91,'Cluster and supercluster annot.'!L92+Y91,'Cluster and supercluster annot.'!L92)</f>
        <v>28</v>
      </c>
      <c r="Z92">
        <f>IF('Cluster and supercluster annot.'!$C92='Cluster and supercluster annot.'!$C93,'Cluster and supercluster annot.'!$AA$5,Q92)</f>
        <v>0</v>
      </c>
      <c r="AA92">
        <f>IF('Cluster and supercluster annot.'!$C92='Cluster and supercluster annot.'!$C93,'Cluster and supercluster annot.'!$AA$5,R92)</f>
        <v>0</v>
      </c>
      <c r="AB92">
        <f>IF('Cluster and supercluster annot.'!$C92='Cluster and supercluster annot.'!$C93,'Cluster and supercluster annot.'!$AA$5,S92)</f>
        <v>0</v>
      </c>
      <c r="AC92">
        <f>IF('Cluster and supercluster annot.'!$C92='Cluster and supercluster annot.'!$C93,'Cluster and supercluster annot.'!$AA$5,T92)</f>
        <v>0</v>
      </c>
      <c r="AD92">
        <f>IF('Cluster and supercluster annot.'!$C92='Cluster and supercluster annot.'!$C93,'Cluster and supercluster annot.'!$AA$5,U92)</f>
        <v>0</v>
      </c>
      <c r="AE92">
        <f>IF('Cluster and supercluster annot.'!$C92='Cluster and supercluster annot.'!$C93,'Cluster and supercluster annot.'!$AA$5,V92)</f>
        <v>0</v>
      </c>
      <c r="AF92">
        <f>IF('Cluster and supercluster annot.'!$C92='Cluster and supercluster annot.'!$C93,'Cluster and supercluster annot.'!$AA$5,W92)</f>
        <v>0</v>
      </c>
      <c r="AG92">
        <f>IF('Cluster and supercluster annot.'!$C92='Cluster and supercluster annot.'!$C93,'Cluster and supercluster annot.'!$AA$5,X92)</f>
        <v>0</v>
      </c>
      <c r="AH92">
        <f>IF('Cluster and supercluster annot.'!$C92='Cluster and supercluster annot.'!$C93,'Cluster and supercluster annot.'!$AA$5,Y92)</f>
        <v>0</v>
      </c>
      <c r="AI92">
        <f t="shared" si="1"/>
        <v>0</v>
      </c>
    </row>
    <row r="93" spans="1:35" x14ac:dyDescent="0.25">
      <c r="A93">
        <v>118</v>
      </c>
      <c r="B93">
        <v>4</v>
      </c>
      <c r="C93">
        <v>4</v>
      </c>
      <c r="D93">
        <v>2</v>
      </c>
      <c r="E93">
        <v>2</v>
      </c>
      <c r="F93">
        <v>4</v>
      </c>
      <c r="G93">
        <v>910</v>
      </c>
      <c r="H93">
        <v>971</v>
      </c>
      <c r="I93">
        <v>902</v>
      </c>
      <c r="J93">
        <v>2</v>
      </c>
      <c r="K93">
        <v>0</v>
      </c>
      <c r="L93">
        <v>2</v>
      </c>
      <c r="M93" t="s">
        <v>81</v>
      </c>
      <c r="N93" t="s">
        <v>9</v>
      </c>
      <c r="O93" t="s">
        <v>82</v>
      </c>
      <c r="Q93">
        <f>IF('Cluster and supercluster annot.'!$C93='Cluster and supercluster annot.'!$C92,'Cluster and supercluster annot.'!D93+Q92,'Cluster and supercluster annot.'!D93)</f>
        <v>18</v>
      </c>
      <c r="R93">
        <f>IF('Cluster and supercluster annot.'!$C93='Cluster and supercluster annot.'!$C92,'Cluster and supercluster annot.'!E93+R92,'Cluster and supercluster annot.'!E93)</f>
        <v>43</v>
      </c>
      <c r="S93">
        <f>IF('Cluster and supercluster annot.'!$C93='Cluster and supercluster annot.'!$C92,'Cluster and supercluster annot.'!F93+S92,'Cluster and supercluster annot.'!F93)</f>
        <v>13</v>
      </c>
      <c r="T93">
        <f>IF('Cluster and supercluster annot.'!$C93='Cluster and supercluster annot.'!$C92,'Cluster and supercluster annot.'!G93+T92,'Cluster and supercluster annot.'!G93)</f>
        <v>13330</v>
      </c>
      <c r="U93">
        <f>IF('Cluster and supercluster annot.'!$C93='Cluster and supercluster annot.'!$C92,'Cluster and supercluster annot.'!H93+U92,'Cluster and supercluster annot.'!H93)</f>
        <v>13701</v>
      </c>
      <c r="V93">
        <f>IF('Cluster and supercluster annot.'!$C93='Cluster and supercluster annot.'!$C92,'Cluster and supercluster annot.'!I93+V92,'Cluster and supercluster annot.'!I93)</f>
        <v>13906</v>
      </c>
      <c r="W93">
        <f>IF('Cluster and supercluster annot.'!$C93='Cluster and supercluster annot.'!$C92,'Cluster and supercluster annot.'!J93+W92,'Cluster and supercluster annot.'!J93)</f>
        <v>24</v>
      </c>
      <c r="X93">
        <f>IF('Cluster and supercluster annot.'!$C93='Cluster and supercluster annot.'!$C92,'Cluster and supercluster annot.'!K93+X92,'Cluster and supercluster annot.'!K93)</f>
        <v>24</v>
      </c>
      <c r="Y93">
        <f>IF('Cluster and supercluster annot.'!$C93='Cluster and supercluster annot.'!$C92,'Cluster and supercluster annot.'!L93+Y92,'Cluster and supercluster annot.'!L93)</f>
        <v>30</v>
      </c>
      <c r="Z93">
        <f>IF('Cluster and supercluster annot.'!$C93='Cluster and supercluster annot.'!$C94,'Cluster and supercluster annot.'!$AA$5,Q93)</f>
        <v>0</v>
      </c>
      <c r="AA93">
        <f>IF('Cluster and supercluster annot.'!$C93='Cluster and supercluster annot.'!$C94,'Cluster and supercluster annot.'!$AA$5,R93)</f>
        <v>0</v>
      </c>
      <c r="AB93">
        <f>IF('Cluster and supercluster annot.'!$C93='Cluster and supercluster annot.'!$C94,'Cluster and supercluster annot.'!$AA$5,S93)</f>
        <v>0</v>
      </c>
      <c r="AC93">
        <f>IF('Cluster and supercluster annot.'!$C93='Cluster and supercluster annot.'!$C94,'Cluster and supercluster annot.'!$AA$5,T93)</f>
        <v>0</v>
      </c>
      <c r="AD93">
        <f>IF('Cluster and supercluster annot.'!$C93='Cluster and supercluster annot.'!$C94,'Cluster and supercluster annot.'!$AA$5,U93)</f>
        <v>0</v>
      </c>
      <c r="AE93">
        <f>IF('Cluster and supercluster annot.'!$C93='Cluster and supercluster annot.'!$C94,'Cluster and supercluster annot.'!$AA$5,V93)</f>
        <v>0</v>
      </c>
      <c r="AF93">
        <f>IF('Cluster and supercluster annot.'!$C93='Cluster and supercluster annot.'!$C94,'Cluster and supercluster annot.'!$AA$5,W93)</f>
        <v>0</v>
      </c>
      <c r="AG93">
        <f>IF('Cluster and supercluster annot.'!$C93='Cluster and supercluster annot.'!$C94,'Cluster and supercluster annot.'!$AA$5,X93)</f>
        <v>0</v>
      </c>
      <c r="AH93">
        <f>IF('Cluster and supercluster annot.'!$C93='Cluster and supercluster annot.'!$C94,'Cluster and supercluster annot.'!$AA$5,Y93)</f>
        <v>0</v>
      </c>
      <c r="AI93">
        <f t="shared" si="1"/>
        <v>0</v>
      </c>
    </row>
    <row r="94" spans="1:35" x14ac:dyDescent="0.25">
      <c r="A94">
        <v>151</v>
      </c>
      <c r="B94">
        <v>4</v>
      </c>
      <c r="C94">
        <v>4</v>
      </c>
      <c r="D94">
        <v>0</v>
      </c>
      <c r="E94">
        <v>0</v>
      </c>
      <c r="F94">
        <v>0</v>
      </c>
      <c r="G94">
        <v>633</v>
      </c>
      <c r="H94">
        <v>699</v>
      </c>
      <c r="I94">
        <v>699</v>
      </c>
      <c r="J94">
        <v>2</v>
      </c>
      <c r="K94">
        <v>0</v>
      </c>
      <c r="L94">
        <v>3</v>
      </c>
      <c r="M94" t="s">
        <v>81</v>
      </c>
      <c r="N94" t="s">
        <v>9</v>
      </c>
      <c r="O94" t="s">
        <v>82</v>
      </c>
      <c r="Q94">
        <f>IF('Cluster and supercluster annot.'!$C94='Cluster and supercluster annot.'!$C93,'Cluster and supercluster annot.'!D94+Q93,'Cluster and supercluster annot.'!D94)</f>
        <v>18</v>
      </c>
      <c r="R94">
        <f>IF('Cluster and supercluster annot.'!$C94='Cluster and supercluster annot.'!$C93,'Cluster and supercluster annot.'!E94+R93,'Cluster and supercluster annot.'!E94)</f>
        <v>43</v>
      </c>
      <c r="S94">
        <f>IF('Cluster and supercluster annot.'!$C94='Cluster and supercluster annot.'!$C93,'Cluster and supercluster annot.'!F94+S93,'Cluster and supercluster annot.'!F94)</f>
        <v>13</v>
      </c>
      <c r="T94">
        <f>IF('Cluster and supercluster annot.'!$C94='Cluster and supercluster annot.'!$C93,'Cluster and supercluster annot.'!G94+T93,'Cluster and supercluster annot.'!G94)</f>
        <v>13963</v>
      </c>
      <c r="U94">
        <f>IF('Cluster and supercluster annot.'!$C94='Cluster and supercluster annot.'!$C93,'Cluster and supercluster annot.'!H94+U93,'Cluster and supercluster annot.'!H94)</f>
        <v>14400</v>
      </c>
      <c r="V94">
        <f>IF('Cluster and supercluster annot.'!$C94='Cluster and supercluster annot.'!$C93,'Cluster and supercluster annot.'!I94+V93,'Cluster and supercluster annot.'!I94)</f>
        <v>14605</v>
      </c>
      <c r="W94">
        <f>IF('Cluster and supercluster annot.'!$C94='Cluster and supercluster annot.'!$C93,'Cluster and supercluster annot.'!J94+W93,'Cluster and supercluster annot.'!J94)</f>
        <v>26</v>
      </c>
      <c r="X94">
        <f>IF('Cluster and supercluster annot.'!$C94='Cluster and supercluster annot.'!$C93,'Cluster and supercluster annot.'!K94+X93,'Cluster and supercluster annot.'!K94)</f>
        <v>24</v>
      </c>
      <c r="Y94">
        <f>IF('Cluster and supercluster annot.'!$C94='Cluster and supercluster annot.'!$C93,'Cluster and supercluster annot.'!L94+Y93,'Cluster and supercluster annot.'!L94)</f>
        <v>33</v>
      </c>
      <c r="Z94">
        <f>IF('Cluster and supercluster annot.'!$C94='Cluster and supercluster annot.'!$C95,'Cluster and supercluster annot.'!$AA$5,Q94)</f>
        <v>0</v>
      </c>
      <c r="AA94">
        <f>IF('Cluster and supercluster annot.'!$C94='Cluster and supercluster annot.'!$C95,'Cluster and supercluster annot.'!$AA$5,R94)</f>
        <v>0</v>
      </c>
      <c r="AB94">
        <f>IF('Cluster and supercluster annot.'!$C94='Cluster and supercluster annot.'!$C95,'Cluster and supercluster annot.'!$AA$5,S94)</f>
        <v>0</v>
      </c>
      <c r="AC94">
        <f>IF('Cluster and supercluster annot.'!$C94='Cluster and supercluster annot.'!$C95,'Cluster and supercluster annot.'!$AA$5,T94)</f>
        <v>0</v>
      </c>
      <c r="AD94">
        <f>IF('Cluster and supercluster annot.'!$C94='Cluster and supercluster annot.'!$C95,'Cluster and supercluster annot.'!$AA$5,U94)</f>
        <v>0</v>
      </c>
      <c r="AE94">
        <f>IF('Cluster and supercluster annot.'!$C94='Cluster and supercluster annot.'!$C95,'Cluster and supercluster annot.'!$AA$5,V94)</f>
        <v>0</v>
      </c>
      <c r="AF94">
        <f>IF('Cluster and supercluster annot.'!$C94='Cluster and supercluster annot.'!$C95,'Cluster and supercluster annot.'!$AA$5,W94)</f>
        <v>0</v>
      </c>
      <c r="AG94">
        <f>IF('Cluster and supercluster annot.'!$C94='Cluster and supercluster annot.'!$C95,'Cluster and supercluster annot.'!$AA$5,X94)</f>
        <v>0</v>
      </c>
      <c r="AH94">
        <f>IF('Cluster and supercluster annot.'!$C94='Cluster and supercluster annot.'!$C95,'Cluster and supercluster annot.'!$AA$5,Y94)</f>
        <v>0</v>
      </c>
      <c r="AI94">
        <f t="shared" si="1"/>
        <v>0</v>
      </c>
    </row>
    <row r="95" spans="1:35" x14ac:dyDescent="0.25">
      <c r="A95">
        <v>240</v>
      </c>
      <c r="B95">
        <v>139</v>
      </c>
      <c r="C95">
        <v>4</v>
      </c>
      <c r="D95">
        <v>0</v>
      </c>
      <c r="E95">
        <v>0</v>
      </c>
      <c r="F95">
        <v>0</v>
      </c>
      <c r="G95">
        <v>149</v>
      </c>
      <c r="H95">
        <v>161</v>
      </c>
      <c r="I95">
        <v>191</v>
      </c>
      <c r="J95">
        <v>2</v>
      </c>
      <c r="K95">
        <v>0</v>
      </c>
      <c r="L95">
        <v>0</v>
      </c>
      <c r="M95" t="s">
        <v>81</v>
      </c>
      <c r="N95" t="s">
        <v>9</v>
      </c>
      <c r="O95" t="s">
        <v>82</v>
      </c>
      <c r="Q95">
        <f>IF('Cluster and supercluster annot.'!$C95='Cluster and supercluster annot.'!$C94,'Cluster and supercluster annot.'!D95+Q94,'Cluster and supercluster annot.'!D95)</f>
        <v>18</v>
      </c>
      <c r="R95">
        <f>IF('Cluster and supercluster annot.'!$C95='Cluster and supercluster annot.'!$C94,'Cluster and supercluster annot.'!E95+R94,'Cluster and supercluster annot.'!E95)</f>
        <v>43</v>
      </c>
      <c r="S95">
        <f>IF('Cluster and supercluster annot.'!$C95='Cluster and supercluster annot.'!$C94,'Cluster and supercluster annot.'!F95+S94,'Cluster and supercluster annot.'!F95)</f>
        <v>13</v>
      </c>
      <c r="T95">
        <f>IF('Cluster and supercluster annot.'!$C95='Cluster and supercluster annot.'!$C94,'Cluster and supercluster annot.'!G95+T94,'Cluster and supercluster annot.'!G95)</f>
        <v>14112</v>
      </c>
      <c r="U95">
        <f>IF('Cluster and supercluster annot.'!$C95='Cluster and supercluster annot.'!$C94,'Cluster and supercluster annot.'!H95+U94,'Cluster and supercluster annot.'!H95)</f>
        <v>14561</v>
      </c>
      <c r="V95">
        <f>IF('Cluster and supercluster annot.'!$C95='Cluster and supercluster annot.'!$C94,'Cluster and supercluster annot.'!I95+V94,'Cluster and supercluster annot.'!I95)</f>
        <v>14796</v>
      </c>
      <c r="W95">
        <f>IF('Cluster and supercluster annot.'!$C95='Cluster and supercluster annot.'!$C94,'Cluster and supercluster annot.'!J95+W94,'Cluster and supercluster annot.'!J95)</f>
        <v>28</v>
      </c>
      <c r="X95">
        <f>IF('Cluster and supercluster annot.'!$C95='Cluster and supercluster annot.'!$C94,'Cluster and supercluster annot.'!K95+X94,'Cluster and supercluster annot.'!K95)</f>
        <v>24</v>
      </c>
      <c r="Y95">
        <f>IF('Cluster and supercluster annot.'!$C95='Cluster and supercluster annot.'!$C94,'Cluster and supercluster annot.'!L95+Y94,'Cluster and supercluster annot.'!L95)</f>
        <v>33</v>
      </c>
      <c r="Z95">
        <f>IF('Cluster and supercluster annot.'!$C95='Cluster and supercluster annot.'!$C96,'Cluster and supercluster annot.'!$AA$5,Q95)</f>
        <v>18</v>
      </c>
      <c r="AA95">
        <f>IF('Cluster and supercluster annot.'!$C95='Cluster and supercluster annot.'!$C96,'Cluster and supercluster annot.'!$AA$5,R95)</f>
        <v>43</v>
      </c>
      <c r="AB95">
        <f>IF('Cluster and supercluster annot.'!$C95='Cluster and supercluster annot.'!$C96,'Cluster and supercluster annot.'!$AA$5,S95)</f>
        <v>13</v>
      </c>
      <c r="AC95">
        <f>IF('Cluster and supercluster annot.'!$C95='Cluster and supercluster annot.'!$C96,'Cluster and supercluster annot.'!$AA$5,T95)</f>
        <v>14112</v>
      </c>
      <c r="AD95">
        <f>IF('Cluster and supercluster annot.'!$C95='Cluster and supercluster annot.'!$C96,'Cluster and supercluster annot.'!$AA$5,U95)</f>
        <v>14561</v>
      </c>
      <c r="AE95">
        <f>IF('Cluster and supercluster annot.'!$C95='Cluster and supercluster annot.'!$C96,'Cluster and supercluster annot.'!$AA$5,V95)</f>
        <v>14796</v>
      </c>
      <c r="AF95">
        <f>IF('Cluster and supercluster annot.'!$C95='Cluster and supercluster annot.'!$C96,'Cluster and supercluster annot.'!$AA$5,W95)</f>
        <v>28</v>
      </c>
      <c r="AG95">
        <f>IF('Cluster and supercluster annot.'!$C95='Cluster and supercluster annot.'!$C96,'Cluster and supercluster annot.'!$AA$5,X95)</f>
        <v>24</v>
      </c>
      <c r="AH95">
        <f>IF('Cluster and supercluster annot.'!$C95='Cluster and supercluster annot.'!$C96,'Cluster and supercluster annot.'!$AA$5,Y95)</f>
        <v>33</v>
      </c>
      <c r="AI95">
        <f t="shared" si="1"/>
        <v>43628</v>
      </c>
    </row>
    <row r="96" spans="1:35" x14ac:dyDescent="0.25">
      <c r="A96">
        <v>27</v>
      </c>
      <c r="B96">
        <v>5</v>
      </c>
      <c r="C96">
        <v>5</v>
      </c>
      <c r="D96" s="5">
        <v>2377</v>
      </c>
      <c r="E96">
        <v>2241</v>
      </c>
      <c r="F96">
        <v>2497</v>
      </c>
      <c r="G96">
        <v>17</v>
      </c>
      <c r="H96">
        <v>16</v>
      </c>
      <c r="I96">
        <v>8</v>
      </c>
      <c r="J96">
        <v>1</v>
      </c>
      <c r="K96">
        <v>2</v>
      </c>
      <c r="L96">
        <v>9</v>
      </c>
      <c r="M96" t="s">
        <v>81</v>
      </c>
      <c r="N96" t="s">
        <v>9</v>
      </c>
      <c r="O96" t="s">
        <v>82</v>
      </c>
      <c r="Q96">
        <f>IF('Cluster and supercluster annot.'!$C96='Cluster and supercluster annot.'!$C95,'Cluster and supercluster annot.'!D96+Q95,'Cluster and supercluster annot.'!D96)</f>
        <v>2377</v>
      </c>
      <c r="R96">
        <f>IF('Cluster and supercluster annot.'!$C96='Cluster and supercluster annot.'!$C95,'Cluster and supercluster annot.'!E96+R95,'Cluster and supercluster annot.'!E96)</f>
        <v>2241</v>
      </c>
      <c r="S96">
        <f>IF('Cluster and supercluster annot.'!$C96='Cluster and supercluster annot.'!$C95,'Cluster and supercluster annot.'!F96+S95,'Cluster and supercluster annot.'!F96)</f>
        <v>2497</v>
      </c>
      <c r="T96">
        <f>IF('Cluster and supercluster annot.'!$C96='Cluster and supercluster annot.'!$C95,'Cluster and supercluster annot.'!G96+T95,'Cluster and supercluster annot.'!G96)</f>
        <v>17</v>
      </c>
      <c r="U96">
        <f>IF('Cluster and supercluster annot.'!$C96='Cluster and supercluster annot.'!$C95,'Cluster and supercluster annot.'!H96+U95,'Cluster and supercluster annot.'!H96)</f>
        <v>16</v>
      </c>
      <c r="V96">
        <f>IF('Cluster and supercluster annot.'!$C96='Cluster and supercluster annot.'!$C95,'Cluster and supercluster annot.'!I96+V95,'Cluster and supercluster annot.'!I96)</f>
        <v>8</v>
      </c>
      <c r="W96">
        <f>IF('Cluster and supercluster annot.'!$C96='Cluster and supercluster annot.'!$C95,'Cluster and supercluster annot.'!J96+W95,'Cluster and supercluster annot.'!J96)</f>
        <v>1</v>
      </c>
      <c r="X96">
        <f>IF('Cluster and supercluster annot.'!$C96='Cluster and supercluster annot.'!$C95,'Cluster and supercluster annot.'!K96+X95,'Cluster and supercluster annot.'!K96)</f>
        <v>2</v>
      </c>
      <c r="Y96">
        <f>IF('Cluster and supercluster annot.'!$C96='Cluster and supercluster annot.'!$C95,'Cluster and supercluster annot.'!L96+Y95,'Cluster and supercluster annot.'!L96)</f>
        <v>9</v>
      </c>
      <c r="Z96">
        <f>IF('Cluster and supercluster annot.'!$C96='Cluster and supercluster annot.'!$C97,'Cluster and supercluster annot.'!$AA$5,Q96)</f>
        <v>0</v>
      </c>
      <c r="AA96">
        <f>IF('Cluster and supercluster annot.'!$C96='Cluster and supercluster annot.'!$C97,'Cluster and supercluster annot.'!$AA$5,R96)</f>
        <v>0</v>
      </c>
      <c r="AB96">
        <f>IF('Cluster and supercluster annot.'!$C96='Cluster and supercluster annot.'!$C97,'Cluster and supercluster annot.'!$AA$5,S96)</f>
        <v>0</v>
      </c>
      <c r="AC96">
        <f>IF('Cluster and supercluster annot.'!$C96='Cluster and supercluster annot.'!$C97,'Cluster and supercluster annot.'!$AA$5,T96)</f>
        <v>0</v>
      </c>
      <c r="AD96">
        <f>IF('Cluster and supercluster annot.'!$C96='Cluster and supercluster annot.'!$C97,'Cluster and supercluster annot.'!$AA$5,U96)</f>
        <v>0</v>
      </c>
      <c r="AE96">
        <f>IF('Cluster and supercluster annot.'!$C96='Cluster and supercluster annot.'!$C97,'Cluster and supercluster annot.'!$AA$5,V96)</f>
        <v>0</v>
      </c>
      <c r="AF96">
        <f>IF('Cluster and supercluster annot.'!$C96='Cluster and supercluster annot.'!$C97,'Cluster and supercluster annot.'!$AA$5,W96)</f>
        <v>0</v>
      </c>
      <c r="AG96">
        <f>IF('Cluster and supercluster annot.'!$C96='Cluster and supercluster annot.'!$C97,'Cluster and supercluster annot.'!$AA$5,X96)</f>
        <v>0</v>
      </c>
      <c r="AH96">
        <f>IF('Cluster and supercluster annot.'!$C96='Cluster and supercluster annot.'!$C97,'Cluster and supercluster annot.'!$AA$5,Y96)</f>
        <v>0</v>
      </c>
      <c r="AI96">
        <f t="shared" si="1"/>
        <v>0</v>
      </c>
    </row>
    <row r="97" spans="1:35" x14ac:dyDescent="0.25">
      <c r="A97">
        <v>38</v>
      </c>
      <c r="B97">
        <v>5</v>
      </c>
      <c r="C97">
        <v>5</v>
      </c>
      <c r="D97" s="5">
        <v>2311</v>
      </c>
      <c r="E97">
        <v>2104</v>
      </c>
      <c r="F97">
        <v>2184</v>
      </c>
      <c r="G97">
        <v>6</v>
      </c>
      <c r="H97">
        <v>8</v>
      </c>
      <c r="I97">
        <v>16</v>
      </c>
      <c r="J97">
        <v>9</v>
      </c>
      <c r="K97">
        <v>6</v>
      </c>
      <c r="L97">
        <v>8</v>
      </c>
      <c r="M97" t="s">
        <v>81</v>
      </c>
      <c r="N97" t="s">
        <v>9</v>
      </c>
      <c r="O97" t="s">
        <v>82</v>
      </c>
      <c r="Q97">
        <f>IF('Cluster and supercluster annot.'!$C97='Cluster and supercluster annot.'!$C96,'Cluster and supercluster annot.'!D97+Q96,'Cluster and supercluster annot.'!D97)</f>
        <v>4688</v>
      </c>
      <c r="R97">
        <f>IF('Cluster and supercluster annot.'!$C97='Cluster and supercluster annot.'!$C96,'Cluster and supercluster annot.'!E97+R96,'Cluster and supercluster annot.'!E97)</f>
        <v>4345</v>
      </c>
      <c r="S97">
        <f>IF('Cluster and supercluster annot.'!$C97='Cluster and supercluster annot.'!$C96,'Cluster and supercluster annot.'!F97+S96,'Cluster and supercluster annot.'!F97)</f>
        <v>4681</v>
      </c>
      <c r="T97">
        <f>IF('Cluster and supercluster annot.'!$C97='Cluster and supercluster annot.'!$C96,'Cluster and supercluster annot.'!G97+T96,'Cluster and supercluster annot.'!G97)</f>
        <v>23</v>
      </c>
      <c r="U97">
        <f>IF('Cluster and supercluster annot.'!$C97='Cluster and supercluster annot.'!$C96,'Cluster and supercluster annot.'!H97+U96,'Cluster and supercluster annot.'!H97)</f>
        <v>24</v>
      </c>
      <c r="V97">
        <f>IF('Cluster and supercluster annot.'!$C97='Cluster and supercluster annot.'!$C96,'Cluster and supercluster annot.'!I97+V96,'Cluster and supercluster annot.'!I97)</f>
        <v>24</v>
      </c>
      <c r="W97">
        <f>IF('Cluster and supercluster annot.'!$C97='Cluster and supercluster annot.'!$C96,'Cluster and supercluster annot.'!J97+W96,'Cluster and supercluster annot.'!J97)</f>
        <v>10</v>
      </c>
      <c r="X97">
        <f>IF('Cluster and supercluster annot.'!$C97='Cluster and supercluster annot.'!$C96,'Cluster and supercluster annot.'!K97+X96,'Cluster and supercluster annot.'!K97)</f>
        <v>8</v>
      </c>
      <c r="Y97">
        <f>IF('Cluster and supercluster annot.'!$C97='Cluster and supercluster annot.'!$C96,'Cluster and supercluster annot.'!L97+Y96,'Cluster and supercluster annot.'!L97)</f>
        <v>17</v>
      </c>
      <c r="Z97">
        <f>IF('Cluster and supercluster annot.'!$C97='Cluster and supercluster annot.'!$C98,'Cluster and supercluster annot.'!$AA$5,Q97)</f>
        <v>0</v>
      </c>
      <c r="AA97">
        <f>IF('Cluster and supercluster annot.'!$C97='Cluster and supercluster annot.'!$C98,'Cluster and supercluster annot.'!$AA$5,R97)</f>
        <v>0</v>
      </c>
      <c r="AB97">
        <f>IF('Cluster and supercluster annot.'!$C97='Cluster and supercluster annot.'!$C98,'Cluster and supercluster annot.'!$AA$5,S97)</f>
        <v>0</v>
      </c>
      <c r="AC97">
        <f>IF('Cluster and supercluster annot.'!$C97='Cluster and supercluster annot.'!$C98,'Cluster and supercluster annot.'!$AA$5,T97)</f>
        <v>0</v>
      </c>
      <c r="AD97">
        <f>IF('Cluster and supercluster annot.'!$C97='Cluster and supercluster annot.'!$C98,'Cluster and supercluster annot.'!$AA$5,U97)</f>
        <v>0</v>
      </c>
      <c r="AE97">
        <f>IF('Cluster and supercluster annot.'!$C97='Cluster and supercluster annot.'!$C98,'Cluster and supercluster annot.'!$AA$5,V97)</f>
        <v>0</v>
      </c>
      <c r="AF97">
        <f>IF('Cluster and supercluster annot.'!$C97='Cluster and supercluster annot.'!$C98,'Cluster and supercluster annot.'!$AA$5,W97)</f>
        <v>0</v>
      </c>
      <c r="AG97">
        <f>IF('Cluster and supercluster annot.'!$C97='Cluster and supercluster annot.'!$C98,'Cluster and supercluster annot.'!$AA$5,X97)</f>
        <v>0</v>
      </c>
      <c r="AH97">
        <f>IF('Cluster and supercluster annot.'!$C97='Cluster and supercluster annot.'!$C98,'Cluster and supercluster annot.'!$AA$5,Y97)</f>
        <v>0</v>
      </c>
      <c r="AI97">
        <f t="shared" si="1"/>
        <v>0</v>
      </c>
    </row>
    <row r="98" spans="1:35" x14ac:dyDescent="0.25">
      <c r="A98">
        <v>46</v>
      </c>
      <c r="B98">
        <v>5</v>
      </c>
      <c r="C98">
        <v>5</v>
      </c>
      <c r="D98">
        <v>1962</v>
      </c>
      <c r="E98">
        <v>1884</v>
      </c>
      <c r="F98">
        <v>2029</v>
      </c>
      <c r="G98">
        <v>9</v>
      </c>
      <c r="H98">
        <v>7</v>
      </c>
      <c r="I98">
        <v>9</v>
      </c>
      <c r="J98">
        <v>42</v>
      </c>
      <c r="K98">
        <v>32</v>
      </c>
      <c r="L98">
        <v>60</v>
      </c>
      <c r="M98" t="s">
        <v>81</v>
      </c>
      <c r="N98" t="s">
        <v>9</v>
      </c>
      <c r="O98" t="s">
        <v>82</v>
      </c>
      <c r="Q98">
        <f>IF('Cluster and supercluster annot.'!$C98='Cluster and supercluster annot.'!$C97,'Cluster and supercluster annot.'!D98+Q97,'Cluster and supercluster annot.'!D98)</f>
        <v>6650</v>
      </c>
      <c r="R98">
        <f>IF('Cluster and supercluster annot.'!$C98='Cluster and supercluster annot.'!$C97,'Cluster and supercluster annot.'!E98+R97,'Cluster and supercluster annot.'!E98)</f>
        <v>6229</v>
      </c>
      <c r="S98">
        <f>IF('Cluster and supercluster annot.'!$C98='Cluster and supercluster annot.'!$C97,'Cluster and supercluster annot.'!F98+S97,'Cluster and supercluster annot.'!F98)</f>
        <v>6710</v>
      </c>
      <c r="T98">
        <f>IF('Cluster and supercluster annot.'!$C98='Cluster and supercluster annot.'!$C97,'Cluster and supercluster annot.'!G98+T97,'Cluster and supercluster annot.'!G98)</f>
        <v>32</v>
      </c>
      <c r="U98">
        <f>IF('Cluster and supercluster annot.'!$C98='Cluster and supercluster annot.'!$C97,'Cluster and supercluster annot.'!H98+U97,'Cluster and supercluster annot.'!H98)</f>
        <v>31</v>
      </c>
      <c r="V98">
        <f>IF('Cluster and supercluster annot.'!$C98='Cluster and supercluster annot.'!$C97,'Cluster and supercluster annot.'!I98+V97,'Cluster and supercluster annot.'!I98)</f>
        <v>33</v>
      </c>
      <c r="W98">
        <f>IF('Cluster and supercluster annot.'!$C98='Cluster and supercluster annot.'!$C97,'Cluster and supercluster annot.'!J98+W97,'Cluster and supercluster annot.'!J98)</f>
        <v>52</v>
      </c>
      <c r="X98">
        <f>IF('Cluster and supercluster annot.'!$C98='Cluster and supercluster annot.'!$C97,'Cluster and supercluster annot.'!K98+X97,'Cluster and supercluster annot.'!K98)</f>
        <v>40</v>
      </c>
      <c r="Y98">
        <f>IF('Cluster and supercluster annot.'!$C98='Cluster and supercluster annot.'!$C97,'Cluster and supercluster annot.'!L98+Y97,'Cluster and supercluster annot.'!L98)</f>
        <v>77</v>
      </c>
      <c r="Z98">
        <f>IF('Cluster and supercluster annot.'!$C98='Cluster and supercluster annot.'!$C99,'Cluster and supercluster annot.'!$AA$5,Q98)</f>
        <v>0</v>
      </c>
      <c r="AA98">
        <f>IF('Cluster and supercluster annot.'!$C98='Cluster and supercluster annot.'!$C99,'Cluster and supercluster annot.'!$AA$5,R98)</f>
        <v>0</v>
      </c>
      <c r="AB98">
        <f>IF('Cluster and supercluster annot.'!$C98='Cluster and supercluster annot.'!$C99,'Cluster and supercluster annot.'!$AA$5,S98)</f>
        <v>0</v>
      </c>
      <c r="AC98">
        <f>IF('Cluster and supercluster annot.'!$C98='Cluster and supercluster annot.'!$C99,'Cluster and supercluster annot.'!$AA$5,T98)</f>
        <v>0</v>
      </c>
      <c r="AD98">
        <f>IF('Cluster and supercluster annot.'!$C98='Cluster and supercluster annot.'!$C99,'Cluster and supercluster annot.'!$AA$5,U98)</f>
        <v>0</v>
      </c>
      <c r="AE98">
        <f>IF('Cluster and supercluster annot.'!$C98='Cluster and supercluster annot.'!$C99,'Cluster and supercluster annot.'!$AA$5,V98)</f>
        <v>0</v>
      </c>
      <c r="AF98">
        <f>IF('Cluster and supercluster annot.'!$C98='Cluster and supercluster annot.'!$C99,'Cluster and supercluster annot.'!$AA$5,W98)</f>
        <v>0</v>
      </c>
      <c r="AG98">
        <f>IF('Cluster and supercluster annot.'!$C98='Cluster and supercluster annot.'!$C99,'Cluster and supercluster annot.'!$AA$5,X98)</f>
        <v>0</v>
      </c>
      <c r="AH98">
        <f>IF('Cluster and supercluster annot.'!$C98='Cluster and supercluster annot.'!$C99,'Cluster and supercluster annot.'!$AA$5,Y98)</f>
        <v>0</v>
      </c>
      <c r="AI98">
        <f t="shared" si="1"/>
        <v>0</v>
      </c>
    </row>
    <row r="99" spans="1:35" x14ac:dyDescent="0.25">
      <c r="A99">
        <v>57</v>
      </c>
      <c r="B99">
        <v>5</v>
      </c>
      <c r="C99">
        <v>5</v>
      </c>
      <c r="D99">
        <v>1625</v>
      </c>
      <c r="E99">
        <v>1716</v>
      </c>
      <c r="F99">
        <v>1726</v>
      </c>
      <c r="G99">
        <v>8</v>
      </c>
      <c r="H99">
        <v>8</v>
      </c>
      <c r="I99">
        <v>9</v>
      </c>
      <c r="J99">
        <v>3</v>
      </c>
      <c r="K99">
        <v>6</v>
      </c>
      <c r="L99">
        <v>5</v>
      </c>
      <c r="M99" t="s">
        <v>81</v>
      </c>
      <c r="N99" t="s">
        <v>9</v>
      </c>
      <c r="O99" t="s">
        <v>82</v>
      </c>
      <c r="Q99">
        <f>IF('Cluster and supercluster annot.'!$C99='Cluster and supercluster annot.'!$C98,'Cluster and supercluster annot.'!D99+Q98,'Cluster and supercluster annot.'!D99)</f>
        <v>8275</v>
      </c>
      <c r="R99">
        <f>IF('Cluster and supercluster annot.'!$C99='Cluster and supercluster annot.'!$C98,'Cluster and supercluster annot.'!E99+R98,'Cluster and supercluster annot.'!E99)</f>
        <v>7945</v>
      </c>
      <c r="S99">
        <f>IF('Cluster and supercluster annot.'!$C99='Cluster and supercluster annot.'!$C98,'Cluster and supercluster annot.'!F99+S98,'Cluster and supercluster annot.'!F99)</f>
        <v>8436</v>
      </c>
      <c r="T99">
        <f>IF('Cluster and supercluster annot.'!$C99='Cluster and supercluster annot.'!$C98,'Cluster and supercluster annot.'!G99+T98,'Cluster and supercluster annot.'!G99)</f>
        <v>40</v>
      </c>
      <c r="U99">
        <f>IF('Cluster and supercluster annot.'!$C99='Cluster and supercluster annot.'!$C98,'Cluster and supercluster annot.'!H99+U98,'Cluster and supercluster annot.'!H99)</f>
        <v>39</v>
      </c>
      <c r="V99">
        <f>IF('Cluster and supercluster annot.'!$C99='Cluster and supercluster annot.'!$C98,'Cluster and supercluster annot.'!I99+V98,'Cluster and supercluster annot.'!I99)</f>
        <v>42</v>
      </c>
      <c r="W99">
        <f>IF('Cluster and supercluster annot.'!$C99='Cluster and supercluster annot.'!$C98,'Cluster and supercluster annot.'!J99+W98,'Cluster and supercluster annot.'!J99)</f>
        <v>55</v>
      </c>
      <c r="X99">
        <f>IF('Cluster and supercluster annot.'!$C99='Cluster and supercluster annot.'!$C98,'Cluster and supercluster annot.'!K99+X98,'Cluster and supercluster annot.'!K99)</f>
        <v>46</v>
      </c>
      <c r="Y99">
        <f>IF('Cluster and supercluster annot.'!$C99='Cluster and supercluster annot.'!$C98,'Cluster and supercluster annot.'!L99+Y98,'Cluster and supercluster annot.'!L99)</f>
        <v>82</v>
      </c>
      <c r="Z99">
        <f>IF('Cluster and supercluster annot.'!$C99='Cluster and supercluster annot.'!$C100,'Cluster and supercluster annot.'!$AA$5,Q99)</f>
        <v>0</v>
      </c>
      <c r="AA99">
        <f>IF('Cluster and supercluster annot.'!$C99='Cluster and supercluster annot.'!$C100,'Cluster and supercluster annot.'!$AA$5,R99)</f>
        <v>0</v>
      </c>
      <c r="AB99">
        <f>IF('Cluster and supercluster annot.'!$C99='Cluster and supercluster annot.'!$C100,'Cluster and supercluster annot.'!$AA$5,S99)</f>
        <v>0</v>
      </c>
      <c r="AC99">
        <f>IF('Cluster and supercluster annot.'!$C99='Cluster and supercluster annot.'!$C100,'Cluster and supercluster annot.'!$AA$5,T99)</f>
        <v>0</v>
      </c>
      <c r="AD99">
        <f>IF('Cluster and supercluster annot.'!$C99='Cluster and supercluster annot.'!$C100,'Cluster and supercluster annot.'!$AA$5,U99)</f>
        <v>0</v>
      </c>
      <c r="AE99">
        <f>IF('Cluster and supercluster annot.'!$C99='Cluster and supercluster annot.'!$C100,'Cluster and supercluster annot.'!$AA$5,V99)</f>
        <v>0</v>
      </c>
      <c r="AF99">
        <f>IF('Cluster and supercluster annot.'!$C99='Cluster and supercluster annot.'!$C100,'Cluster and supercluster annot.'!$AA$5,W99)</f>
        <v>0</v>
      </c>
      <c r="AG99">
        <f>IF('Cluster and supercluster annot.'!$C99='Cluster and supercluster annot.'!$C100,'Cluster and supercluster annot.'!$AA$5,X99)</f>
        <v>0</v>
      </c>
      <c r="AH99">
        <f>IF('Cluster and supercluster annot.'!$C99='Cluster and supercluster annot.'!$C100,'Cluster and supercluster annot.'!$AA$5,Y99)</f>
        <v>0</v>
      </c>
      <c r="AI99">
        <f t="shared" si="1"/>
        <v>0</v>
      </c>
    </row>
    <row r="100" spans="1:35" x14ac:dyDescent="0.25">
      <c r="A100">
        <v>58</v>
      </c>
      <c r="B100">
        <v>5</v>
      </c>
      <c r="C100">
        <v>5</v>
      </c>
      <c r="D100">
        <v>1763</v>
      </c>
      <c r="E100">
        <v>1538</v>
      </c>
      <c r="F100">
        <v>1700</v>
      </c>
      <c r="G100">
        <v>7</v>
      </c>
      <c r="H100">
        <v>20</v>
      </c>
      <c r="I100">
        <v>9</v>
      </c>
      <c r="J100">
        <v>2</v>
      </c>
      <c r="K100">
        <v>5</v>
      </c>
      <c r="L100">
        <v>6</v>
      </c>
      <c r="M100" t="s">
        <v>81</v>
      </c>
      <c r="N100" t="s">
        <v>9</v>
      </c>
      <c r="O100" t="s">
        <v>82</v>
      </c>
      <c r="Q100">
        <f>IF('Cluster and supercluster annot.'!$C100='Cluster and supercluster annot.'!$C99,'Cluster and supercluster annot.'!D100+Q99,'Cluster and supercluster annot.'!D100)</f>
        <v>10038</v>
      </c>
      <c r="R100">
        <f>IF('Cluster and supercluster annot.'!$C100='Cluster and supercluster annot.'!$C99,'Cluster and supercluster annot.'!E100+R99,'Cluster and supercluster annot.'!E100)</f>
        <v>9483</v>
      </c>
      <c r="S100">
        <f>IF('Cluster and supercluster annot.'!$C100='Cluster and supercluster annot.'!$C99,'Cluster and supercluster annot.'!F100+S99,'Cluster and supercluster annot.'!F100)</f>
        <v>10136</v>
      </c>
      <c r="T100">
        <f>IF('Cluster and supercluster annot.'!$C100='Cluster and supercluster annot.'!$C99,'Cluster and supercluster annot.'!G100+T99,'Cluster and supercluster annot.'!G100)</f>
        <v>47</v>
      </c>
      <c r="U100">
        <f>IF('Cluster and supercluster annot.'!$C100='Cluster and supercluster annot.'!$C99,'Cluster and supercluster annot.'!H100+U99,'Cluster and supercluster annot.'!H100)</f>
        <v>59</v>
      </c>
      <c r="V100">
        <f>IF('Cluster and supercluster annot.'!$C100='Cluster and supercluster annot.'!$C99,'Cluster and supercluster annot.'!I100+V99,'Cluster and supercluster annot.'!I100)</f>
        <v>51</v>
      </c>
      <c r="W100">
        <f>IF('Cluster and supercluster annot.'!$C100='Cluster and supercluster annot.'!$C99,'Cluster and supercluster annot.'!J100+W99,'Cluster and supercluster annot.'!J100)</f>
        <v>57</v>
      </c>
      <c r="X100">
        <f>IF('Cluster and supercluster annot.'!$C100='Cluster and supercluster annot.'!$C99,'Cluster and supercluster annot.'!K100+X99,'Cluster and supercluster annot.'!K100)</f>
        <v>51</v>
      </c>
      <c r="Y100">
        <f>IF('Cluster and supercluster annot.'!$C100='Cluster and supercluster annot.'!$C99,'Cluster and supercluster annot.'!L100+Y99,'Cluster and supercluster annot.'!L100)</f>
        <v>88</v>
      </c>
      <c r="Z100">
        <f>IF('Cluster and supercluster annot.'!$C100='Cluster and supercluster annot.'!$C101,'Cluster and supercluster annot.'!$AA$5,Q100)</f>
        <v>0</v>
      </c>
      <c r="AA100">
        <f>IF('Cluster and supercluster annot.'!$C100='Cluster and supercluster annot.'!$C101,'Cluster and supercluster annot.'!$AA$5,R100)</f>
        <v>0</v>
      </c>
      <c r="AB100">
        <f>IF('Cluster and supercluster annot.'!$C100='Cluster and supercluster annot.'!$C101,'Cluster and supercluster annot.'!$AA$5,S100)</f>
        <v>0</v>
      </c>
      <c r="AC100">
        <f>IF('Cluster and supercluster annot.'!$C100='Cluster and supercluster annot.'!$C101,'Cluster and supercluster annot.'!$AA$5,T100)</f>
        <v>0</v>
      </c>
      <c r="AD100">
        <f>IF('Cluster and supercluster annot.'!$C100='Cluster and supercluster annot.'!$C101,'Cluster and supercluster annot.'!$AA$5,U100)</f>
        <v>0</v>
      </c>
      <c r="AE100">
        <f>IF('Cluster and supercluster annot.'!$C100='Cluster and supercluster annot.'!$C101,'Cluster and supercluster annot.'!$AA$5,V100)</f>
        <v>0</v>
      </c>
      <c r="AF100">
        <f>IF('Cluster and supercluster annot.'!$C100='Cluster and supercluster annot.'!$C101,'Cluster and supercluster annot.'!$AA$5,W100)</f>
        <v>0</v>
      </c>
      <c r="AG100">
        <f>IF('Cluster and supercluster annot.'!$C100='Cluster and supercluster annot.'!$C101,'Cluster and supercluster annot.'!$AA$5,X100)</f>
        <v>0</v>
      </c>
      <c r="AH100">
        <f>IF('Cluster and supercluster annot.'!$C100='Cluster and supercluster annot.'!$C101,'Cluster and supercluster annot.'!$AA$5,Y100)</f>
        <v>0</v>
      </c>
      <c r="AI100">
        <f t="shared" si="1"/>
        <v>0</v>
      </c>
    </row>
    <row r="101" spans="1:35" x14ac:dyDescent="0.25">
      <c r="A101">
        <v>64</v>
      </c>
      <c r="B101">
        <v>5</v>
      </c>
      <c r="C101">
        <v>5</v>
      </c>
      <c r="D101">
        <v>1601</v>
      </c>
      <c r="E101">
        <v>1520</v>
      </c>
      <c r="F101">
        <v>1619</v>
      </c>
      <c r="G101">
        <v>8</v>
      </c>
      <c r="H101">
        <v>3</v>
      </c>
      <c r="I101">
        <v>17</v>
      </c>
      <c r="J101">
        <v>6</v>
      </c>
      <c r="K101">
        <v>4</v>
      </c>
      <c r="L101">
        <v>2</v>
      </c>
      <c r="M101" t="s">
        <v>81</v>
      </c>
      <c r="N101" t="s">
        <v>9</v>
      </c>
      <c r="O101" t="s">
        <v>82</v>
      </c>
      <c r="Q101">
        <f>IF('Cluster and supercluster annot.'!$C101='Cluster and supercluster annot.'!$C100,'Cluster and supercluster annot.'!D101+Q100,'Cluster and supercluster annot.'!D101)</f>
        <v>11639</v>
      </c>
      <c r="R101">
        <f>IF('Cluster and supercluster annot.'!$C101='Cluster and supercluster annot.'!$C100,'Cluster and supercluster annot.'!E101+R100,'Cluster and supercluster annot.'!E101)</f>
        <v>11003</v>
      </c>
      <c r="S101">
        <f>IF('Cluster and supercluster annot.'!$C101='Cluster and supercluster annot.'!$C100,'Cluster and supercluster annot.'!F101+S100,'Cluster and supercluster annot.'!F101)</f>
        <v>11755</v>
      </c>
      <c r="T101">
        <f>IF('Cluster and supercluster annot.'!$C101='Cluster and supercluster annot.'!$C100,'Cluster and supercluster annot.'!G101+T100,'Cluster and supercluster annot.'!G101)</f>
        <v>55</v>
      </c>
      <c r="U101">
        <f>IF('Cluster and supercluster annot.'!$C101='Cluster and supercluster annot.'!$C100,'Cluster and supercluster annot.'!H101+U100,'Cluster and supercluster annot.'!H101)</f>
        <v>62</v>
      </c>
      <c r="V101">
        <f>IF('Cluster and supercluster annot.'!$C101='Cluster and supercluster annot.'!$C100,'Cluster and supercluster annot.'!I101+V100,'Cluster and supercluster annot.'!I101)</f>
        <v>68</v>
      </c>
      <c r="W101">
        <f>IF('Cluster and supercluster annot.'!$C101='Cluster and supercluster annot.'!$C100,'Cluster and supercluster annot.'!J101+W100,'Cluster and supercluster annot.'!J101)</f>
        <v>63</v>
      </c>
      <c r="X101">
        <f>IF('Cluster and supercluster annot.'!$C101='Cluster and supercluster annot.'!$C100,'Cluster and supercluster annot.'!K101+X100,'Cluster and supercluster annot.'!K101)</f>
        <v>55</v>
      </c>
      <c r="Y101">
        <f>IF('Cluster and supercluster annot.'!$C101='Cluster and supercluster annot.'!$C100,'Cluster and supercluster annot.'!L101+Y100,'Cluster and supercluster annot.'!L101)</f>
        <v>90</v>
      </c>
      <c r="Z101">
        <f>IF('Cluster and supercluster annot.'!$C101='Cluster and supercluster annot.'!$C102,'Cluster and supercluster annot.'!$AA$5,Q101)</f>
        <v>0</v>
      </c>
      <c r="AA101">
        <f>IF('Cluster and supercluster annot.'!$C101='Cluster and supercluster annot.'!$C102,'Cluster and supercluster annot.'!$AA$5,R101)</f>
        <v>0</v>
      </c>
      <c r="AB101">
        <f>IF('Cluster and supercluster annot.'!$C101='Cluster and supercluster annot.'!$C102,'Cluster and supercluster annot.'!$AA$5,S101)</f>
        <v>0</v>
      </c>
      <c r="AC101">
        <f>IF('Cluster and supercluster annot.'!$C101='Cluster and supercluster annot.'!$C102,'Cluster and supercluster annot.'!$AA$5,T101)</f>
        <v>0</v>
      </c>
      <c r="AD101">
        <f>IF('Cluster and supercluster annot.'!$C101='Cluster and supercluster annot.'!$C102,'Cluster and supercluster annot.'!$AA$5,U101)</f>
        <v>0</v>
      </c>
      <c r="AE101">
        <f>IF('Cluster and supercluster annot.'!$C101='Cluster and supercluster annot.'!$C102,'Cluster and supercluster annot.'!$AA$5,V101)</f>
        <v>0</v>
      </c>
      <c r="AF101">
        <f>IF('Cluster and supercluster annot.'!$C101='Cluster and supercluster annot.'!$C102,'Cluster and supercluster annot.'!$AA$5,W101)</f>
        <v>0</v>
      </c>
      <c r="AG101">
        <f>IF('Cluster and supercluster annot.'!$C101='Cluster and supercluster annot.'!$C102,'Cluster and supercluster annot.'!$AA$5,X101)</f>
        <v>0</v>
      </c>
      <c r="AH101">
        <f>IF('Cluster and supercluster annot.'!$C101='Cluster and supercluster annot.'!$C102,'Cluster and supercluster annot.'!$AA$5,Y101)</f>
        <v>0</v>
      </c>
      <c r="AI101">
        <f t="shared" si="1"/>
        <v>0</v>
      </c>
    </row>
    <row r="102" spans="1:35" x14ac:dyDescent="0.25">
      <c r="A102">
        <v>110</v>
      </c>
      <c r="B102">
        <v>5</v>
      </c>
      <c r="C102">
        <v>5</v>
      </c>
      <c r="D102">
        <v>999</v>
      </c>
      <c r="E102">
        <v>931</v>
      </c>
      <c r="F102">
        <v>1060</v>
      </c>
      <c r="G102">
        <v>1</v>
      </c>
      <c r="H102">
        <v>7</v>
      </c>
      <c r="I102">
        <v>4</v>
      </c>
      <c r="J102">
        <v>8</v>
      </c>
      <c r="K102">
        <v>8</v>
      </c>
      <c r="L102">
        <v>7</v>
      </c>
      <c r="M102" t="s">
        <v>81</v>
      </c>
      <c r="N102" t="s">
        <v>9</v>
      </c>
      <c r="O102" t="s">
        <v>82</v>
      </c>
      <c r="Q102">
        <f>IF('Cluster and supercluster annot.'!$C102='Cluster and supercluster annot.'!$C101,'Cluster and supercluster annot.'!D102+Q101,'Cluster and supercluster annot.'!D102)</f>
        <v>12638</v>
      </c>
      <c r="R102">
        <f>IF('Cluster and supercluster annot.'!$C102='Cluster and supercluster annot.'!$C101,'Cluster and supercluster annot.'!E102+R101,'Cluster and supercluster annot.'!E102)</f>
        <v>11934</v>
      </c>
      <c r="S102">
        <f>IF('Cluster and supercluster annot.'!$C102='Cluster and supercluster annot.'!$C101,'Cluster and supercluster annot.'!F102+S101,'Cluster and supercluster annot.'!F102)</f>
        <v>12815</v>
      </c>
      <c r="T102">
        <f>IF('Cluster and supercluster annot.'!$C102='Cluster and supercluster annot.'!$C101,'Cluster and supercluster annot.'!G102+T101,'Cluster and supercluster annot.'!G102)</f>
        <v>56</v>
      </c>
      <c r="U102">
        <f>IF('Cluster and supercluster annot.'!$C102='Cluster and supercluster annot.'!$C101,'Cluster and supercluster annot.'!H102+U101,'Cluster and supercluster annot.'!H102)</f>
        <v>69</v>
      </c>
      <c r="V102">
        <f>IF('Cluster and supercluster annot.'!$C102='Cluster and supercluster annot.'!$C101,'Cluster and supercluster annot.'!I102+V101,'Cluster and supercluster annot.'!I102)</f>
        <v>72</v>
      </c>
      <c r="W102">
        <f>IF('Cluster and supercluster annot.'!$C102='Cluster and supercluster annot.'!$C101,'Cluster and supercluster annot.'!J102+W101,'Cluster and supercluster annot.'!J102)</f>
        <v>71</v>
      </c>
      <c r="X102">
        <f>IF('Cluster and supercluster annot.'!$C102='Cluster and supercluster annot.'!$C101,'Cluster and supercluster annot.'!K102+X101,'Cluster and supercluster annot.'!K102)</f>
        <v>63</v>
      </c>
      <c r="Y102">
        <f>IF('Cluster and supercluster annot.'!$C102='Cluster and supercluster annot.'!$C101,'Cluster and supercluster annot.'!L102+Y101,'Cluster and supercluster annot.'!L102)</f>
        <v>97</v>
      </c>
      <c r="Z102">
        <f>IF('Cluster and supercluster annot.'!$C102='Cluster and supercluster annot.'!$C103,'Cluster and supercluster annot.'!$AA$5,Q102)</f>
        <v>0</v>
      </c>
      <c r="AA102">
        <f>IF('Cluster and supercluster annot.'!$C102='Cluster and supercluster annot.'!$C103,'Cluster and supercluster annot.'!$AA$5,R102)</f>
        <v>0</v>
      </c>
      <c r="AB102">
        <f>IF('Cluster and supercluster annot.'!$C102='Cluster and supercluster annot.'!$C103,'Cluster and supercluster annot.'!$AA$5,S102)</f>
        <v>0</v>
      </c>
      <c r="AC102">
        <f>IF('Cluster and supercluster annot.'!$C102='Cluster and supercluster annot.'!$C103,'Cluster and supercluster annot.'!$AA$5,T102)</f>
        <v>0</v>
      </c>
      <c r="AD102">
        <f>IF('Cluster and supercluster annot.'!$C102='Cluster and supercluster annot.'!$C103,'Cluster and supercluster annot.'!$AA$5,U102)</f>
        <v>0</v>
      </c>
      <c r="AE102">
        <f>IF('Cluster and supercluster annot.'!$C102='Cluster and supercluster annot.'!$C103,'Cluster and supercluster annot.'!$AA$5,V102)</f>
        <v>0</v>
      </c>
      <c r="AF102">
        <f>IF('Cluster and supercluster annot.'!$C102='Cluster and supercluster annot.'!$C103,'Cluster and supercluster annot.'!$AA$5,W102)</f>
        <v>0</v>
      </c>
      <c r="AG102">
        <f>IF('Cluster and supercluster annot.'!$C102='Cluster and supercluster annot.'!$C103,'Cluster and supercluster annot.'!$AA$5,X102)</f>
        <v>0</v>
      </c>
      <c r="AH102">
        <f>IF('Cluster and supercluster annot.'!$C102='Cluster and supercluster annot.'!$C103,'Cluster and supercluster annot.'!$AA$5,Y102)</f>
        <v>0</v>
      </c>
      <c r="AI102">
        <f t="shared" si="1"/>
        <v>0</v>
      </c>
    </row>
    <row r="103" spans="1:35" x14ac:dyDescent="0.25">
      <c r="A103">
        <v>147</v>
      </c>
      <c r="B103">
        <v>5</v>
      </c>
      <c r="C103">
        <v>5</v>
      </c>
      <c r="D103">
        <v>726</v>
      </c>
      <c r="E103">
        <v>703</v>
      </c>
      <c r="F103">
        <v>747</v>
      </c>
      <c r="G103">
        <v>3</v>
      </c>
      <c r="H103">
        <v>5</v>
      </c>
      <c r="I103">
        <v>2</v>
      </c>
      <c r="J103">
        <v>4</v>
      </c>
      <c r="K103">
        <v>1</v>
      </c>
      <c r="L103">
        <v>0</v>
      </c>
      <c r="M103" t="s">
        <v>81</v>
      </c>
      <c r="N103" t="s">
        <v>9</v>
      </c>
      <c r="O103" t="s">
        <v>82</v>
      </c>
      <c r="Q103">
        <f>IF('Cluster and supercluster annot.'!$C103='Cluster and supercluster annot.'!$C102,'Cluster and supercluster annot.'!D103+Q102,'Cluster and supercluster annot.'!D103)</f>
        <v>13364</v>
      </c>
      <c r="R103">
        <f>IF('Cluster and supercluster annot.'!$C103='Cluster and supercluster annot.'!$C102,'Cluster and supercluster annot.'!E103+R102,'Cluster and supercluster annot.'!E103)</f>
        <v>12637</v>
      </c>
      <c r="S103">
        <f>IF('Cluster and supercluster annot.'!$C103='Cluster and supercluster annot.'!$C102,'Cluster and supercluster annot.'!F103+S102,'Cluster and supercluster annot.'!F103)</f>
        <v>13562</v>
      </c>
      <c r="T103">
        <f>IF('Cluster and supercluster annot.'!$C103='Cluster and supercluster annot.'!$C102,'Cluster and supercluster annot.'!G103+T102,'Cluster and supercluster annot.'!G103)</f>
        <v>59</v>
      </c>
      <c r="U103">
        <f>IF('Cluster and supercluster annot.'!$C103='Cluster and supercluster annot.'!$C102,'Cluster and supercluster annot.'!H103+U102,'Cluster and supercluster annot.'!H103)</f>
        <v>74</v>
      </c>
      <c r="V103">
        <f>IF('Cluster and supercluster annot.'!$C103='Cluster and supercluster annot.'!$C102,'Cluster and supercluster annot.'!I103+V102,'Cluster and supercluster annot.'!I103)</f>
        <v>74</v>
      </c>
      <c r="W103">
        <f>IF('Cluster and supercluster annot.'!$C103='Cluster and supercluster annot.'!$C102,'Cluster and supercluster annot.'!J103+W102,'Cluster and supercluster annot.'!J103)</f>
        <v>75</v>
      </c>
      <c r="X103">
        <f>IF('Cluster and supercluster annot.'!$C103='Cluster and supercluster annot.'!$C102,'Cluster and supercluster annot.'!K103+X102,'Cluster and supercluster annot.'!K103)</f>
        <v>64</v>
      </c>
      <c r="Y103">
        <f>IF('Cluster and supercluster annot.'!$C103='Cluster and supercluster annot.'!$C102,'Cluster and supercluster annot.'!L103+Y102,'Cluster and supercluster annot.'!L103)</f>
        <v>97</v>
      </c>
      <c r="Z103">
        <f>IF('Cluster and supercluster annot.'!$C103='Cluster and supercluster annot.'!$C104,'Cluster and supercluster annot.'!$AA$5,Q103)</f>
        <v>0</v>
      </c>
      <c r="AA103">
        <f>IF('Cluster and supercluster annot.'!$C103='Cluster and supercluster annot.'!$C104,'Cluster and supercluster annot.'!$AA$5,R103)</f>
        <v>0</v>
      </c>
      <c r="AB103">
        <f>IF('Cluster and supercluster annot.'!$C103='Cluster and supercluster annot.'!$C104,'Cluster and supercluster annot.'!$AA$5,S103)</f>
        <v>0</v>
      </c>
      <c r="AC103">
        <f>IF('Cluster and supercluster annot.'!$C103='Cluster and supercluster annot.'!$C104,'Cluster and supercluster annot.'!$AA$5,T103)</f>
        <v>0</v>
      </c>
      <c r="AD103">
        <f>IF('Cluster and supercluster annot.'!$C103='Cluster and supercluster annot.'!$C104,'Cluster and supercluster annot.'!$AA$5,U103)</f>
        <v>0</v>
      </c>
      <c r="AE103">
        <f>IF('Cluster and supercluster annot.'!$C103='Cluster and supercluster annot.'!$C104,'Cluster and supercluster annot.'!$AA$5,V103)</f>
        <v>0</v>
      </c>
      <c r="AF103">
        <f>IF('Cluster and supercluster annot.'!$C103='Cluster and supercluster annot.'!$C104,'Cluster and supercluster annot.'!$AA$5,W103)</f>
        <v>0</v>
      </c>
      <c r="AG103">
        <f>IF('Cluster and supercluster annot.'!$C103='Cluster and supercluster annot.'!$C104,'Cluster and supercluster annot.'!$AA$5,X103)</f>
        <v>0</v>
      </c>
      <c r="AH103">
        <f>IF('Cluster and supercluster annot.'!$C103='Cluster and supercluster annot.'!$C104,'Cluster and supercluster annot.'!$AA$5,Y103)</f>
        <v>0</v>
      </c>
      <c r="AI103">
        <f t="shared" si="1"/>
        <v>0</v>
      </c>
    </row>
    <row r="104" spans="1:35" x14ac:dyDescent="0.25">
      <c r="A104">
        <v>153</v>
      </c>
      <c r="B104">
        <v>5</v>
      </c>
      <c r="C104">
        <v>5</v>
      </c>
      <c r="D104">
        <v>651</v>
      </c>
      <c r="E104">
        <v>665</v>
      </c>
      <c r="F104">
        <v>682</v>
      </c>
      <c r="G104">
        <v>4</v>
      </c>
      <c r="H104">
        <v>1</v>
      </c>
      <c r="I104">
        <v>7</v>
      </c>
      <c r="J104">
        <v>4</v>
      </c>
      <c r="K104">
        <v>2</v>
      </c>
      <c r="L104">
        <v>0</v>
      </c>
      <c r="M104" t="s">
        <v>81</v>
      </c>
      <c r="N104" t="s">
        <v>9</v>
      </c>
      <c r="O104" t="s">
        <v>82</v>
      </c>
      <c r="Q104">
        <f>IF('Cluster and supercluster annot.'!$C104='Cluster and supercluster annot.'!$C103,'Cluster and supercluster annot.'!D104+Q103,'Cluster and supercluster annot.'!D104)</f>
        <v>14015</v>
      </c>
      <c r="R104">
        <f>IF('Cluster and supercluster annot.'!$C104='Cluster and supercluster annot.'!$C103,'Cluster and supercluster annot.'!E104+R103,'Cluster and supercluster annot.'!E104)</f>
        <v>13302</v>
      </c>
      <c r="S104">
        <f>IF('Cluster and supercluster annot.'!$C104='Cluster and supercluster annot.'!$C103,'Cluster and supercluster annot.'!F104+S103,'Cluster and supercluster annot.'!F104)</f>
        <v>14244</v>
      </c>
      <c r="T104">
        <f>IF('Cluster and supercluster annot.'!$C104='Cluster and supercluster annot.'!$C103,'Cluster and supercluster annot.'!G104+T103,'Cluster and supercluster annot.'!G104)</f>
        <v>63</v>
      </c>
      <c r="U104">
        <f>IF('Cluster and supercluster annot.'!$C104='Cluster and supercluster annot.'!$C103,'Cluster and supercluster annot.'!H104+U103,'Cluster and supercluster annot.'!H104)</f>
        <v>75</v>
      </c>
      <c r="V104">
        <f>IF('Cluster and supercluster annot.'!$C104='Cluster and supercluster annot.'!$C103,'Cluster and supercluster annot.'!I104+V103,'Cluster and supercluster annot.'!I104)</f>
        <v>81</v>
      </c>
      <c r="W104">
        <f>IF('Cluster and supercluster annot.'!$C104='Cluster and supercluster annot.'!$C103,'Cluster and supercluster annot.'!J104+W103,'Cluster and supercluster annot.'!J104)</f>
        <v>79</v>
      </c>
      <c r="X104">
        <f>IF('Cluster and supercluster annot.'!$C104='Cluster and supercluster annot.'!$C103,'Cluster and supercluster annot.'!K104+X103,'Cluster and supercluster annot.'!K104)</f>
        <v>66</v>
      </c>
      <c r="Y104">
        <f>IF('Cluster and supercluster annot.'!$C104='Cluster and supercluster annot.'!$C103,'Cluster and supercluster annot.'!L104+Y103,'Cluster and supercluster annot.'!L104)</f>
        <v>97</v>
      </c>
      <c r="Z104">
        <f>IF('Cluster and supercluster annot.'!$C104='Cluster and supercluster annot.'!$C105,'Cluster and supercluster annot.'!$AA$5,Q104)</f>
        <v>14015</v>
      </c>
      <c r="AA104">
        <f>IF('Cluster and supercluster annot.'!$C104='Cluster and supercluster annot.'!$C105,'Cluster and supercluster annot.'!$AA$5,R104)</f>
        <v>13302</v>
      </c>
      <c r="AB104">
        <f>IF('Cluster and supercluster annot.'!$C104='Cluster and supercluster annot.'!$C105,'Cluster and supercluster annot.'!$AA$5,S104)</f>
        <v>14244</v>
      </c>
      <c r="AC104">
        <f>IF('Cluster and supercluster annot.'!$C104='Cluster and supercluster annot.'!$C105,'Cluster and supercluster annot.'!$AA$5,T104)</f>
        <v>63</v>
      </c>
      <c r="AD104">
        <f>IF('Cluster and supercluster annot.'!$C104='Cluster and supercluster annot.'!$C105,'Cluster and supercluster annot.'!$AA$5,U104)</f>
        <v>75</v>
      </c>
      <c r="AE104">
        <f>IF('Cluster and supercluster annot.'!$C104='Cluster and supercluster annot.'!$C105,'Cluster and supercluster annot.'!$AA$5,V104)</f>
        <v>81</v>
      </c>
      <c r="AF104">
        <f>IF('Cluster and supercluster annot.'!$C104='Cluster and supercluster annot.'!$C105,'Cluster and supercluster annot.'!$AA$5,W104)</f>
        <v>79</v>
      </c>
      <c r="AG104">
        <f>IF('Cluster and supercluster annot.'!$C104='Cluster and supercluster annot.'!$C105,'Cluster and supercluster annot.'!$AA$5,X104)</f>
        <v>66</v>
      </c>
      <c r="AH104">
        <f>IF('Cluster and supercluster annot.'!$C104='Cluster and supercluster annot.'!$C105,'Cluster and supercluster annot.'!$AA$5,Y104)</f>
        <v>97</v>
      </c>
      <c r="AI104">
        <f t="shared" si="1"/>
        <v>42022</v>
      </c>
    </row>
    <row r="105" spans="1:35" x14ac:dyDescent="0.25">
      <c r="A105">
        <v>16</v>
      </c>
      <c r="B105">
        <v>6</v>
      </c>
      <c r="C105">
        <v>6</v>
      </c>
      <c r="D105" s="5">
        <v>7</v>
      </c>
      <c r="E105">
        <v>0</v>
      </c>
      <c r="F105">
        <v>7</v>
      </c>
      <c r="G105">
        <v>3040</v>
      </c>
      <c r="H105">
        <v>3050</v>
      </c>
      <c r="I105">
        <v>3051</v>
      </c>
      <c r="J105">
        <v>8</v>
      </c>
      <c r="K105">
        <v>6</v>
      </c>
      <c r="L105">
        <v>7</v>
      </c>
      <c r="M105" t="s">
        <v>10</v>
      </c>
      <c r="N105" t="s">
        <v>10</v>
      </c>
      <c r="O105" t="s">
        <v>82</v>
      </c>
      <c r="Q105">
        <f>IF('Cluster and supercluster annot.'!$C105='Cluster and supercluster annot.'!$C104,'Cluster and supercluster annot.'!D105+Q104,'Cluster and supercluster annot.'!D105)</f>
        <v>7</v>
      </c>
      <c r="R105">
        <f>IF('Cluster and supercluster annot.'!$C105='Cluster and supercluster annot.'!$C104,'Cluster and supercluster annot.'!E105+R104,'Cluster and supercluster annot.'!E105)</f>
        <v>0</v>
      </c>
      <c r="S105">
        <f>IF('Cluster and supercluster annot.'!$C105='Cluster and supercluster annot.'!$C104,'Cluster and supercluster annot.'!F105+S104,'Cluster and supercluster annot.'!F105)</f>
        <v>7</v>
      </c>
      <c r="T105">
        <f>IF('Cluster and supercluster annot.'!$C105='Cluster and supercluster annot.'!$C104,'Cluster and supercluster annot.'!G105+T104,'Cluster and supercluster annot.'!G105)</f>
        <v>3040</v>
      </c>
      <c r="U105">
        <f>IF('Cluster and supercluster annot.'!$C105='Cluster and supercluster annot.'!$C104,'Cluster and supercluster annot.'!H105+U104,'Cluster and supercluster annot.'!H105)</f>
        <v>3050</v>
      </c>
      <c r="V105">
        <f>IF('Cluster and supercluster annot.'!$C105='Cluster and supercluster annot.'!$C104,'Cluster and supercluster annot.'!I105+V104,'Cluster and supercluster annot.'!I105)</f>
        <v>3051</v>
      </c>
      <c r="W105">
        <f>IF('Cluster and supercluster annot.'!$C105='Cluster and supercluster annot.'!$C104,'Cluster and supercluster annot.'!J105+W104,'Cluster and supercluster annot.'!J105)</f>
        <v>8</v>
      </c>
      <c r="X105">
        <f>IF('Cluster and supercluster annot.'!$C105='Cluster and supercluster annot.'!$C104,'Cluster and supercluster annot.'!K105+X104,'Cluster and supercluster annot.'!K105)</f>
        <v>6</v>
      </c>
      <c r="Y105">
        <f>IF('Cluster and supercluster annot.'!$C105='Cluster and supercluster annot.'!$C104,'Cluster and supercluster annot.'!L105+Y104,'Cluster and supercluster annot.'!L105)</f>
        <v>7</v>
      </c>
      <c r="Z105">
        <f>IF('Cluster and supercluster annot.'!$C105='Cluster and supercluster annot.'!$C106,'Cluster and supercluster annot.'!$AA$5,Q105)</f>
        <v>0</v>
      </c>
      <c r="AA105">
        <f>IF('Cluster and supercluster annot.'!$C105='Cluster and supercluster annot.'!$C106,'Cluster and supercluster annot.'!$AA$5,R105)</f>
        <v>0</v>
      </c>
      <c r="AB105">
        <f>IF('Cluster and supercluster annot.'!$C105='Cluster and supercluster annot.'!$C106,'Cluster and supercluster annot.'!$AA$5,S105)</f>
        <v>0</v>
      </c>
      <c r="AC105">
        <f>IF('Cluster and supercluster annot.'!$C105='Cluster and supercluster annot.'!$C106,'Cluster and supercluster annot.'!$AA$5,T105)</f>
        <v>0</v>
      </c>
      <c r="AD105">
        <f>IF('Cluster and supercluster annot.'!$C105='Cluster and supercluster annot.'!$C106,'Cluster and supercluster annot.'!$AA$5,U105)</f>
        <v>0</v>
      </c>
      <c r="AE105">
        <f>IF('Cluster and supercluster annot.'!$C105='Cluster and supercluster annot.'!$C106,'Cluster and supercluster annot.'!$AA$5,V105)</f>
        <v>0</v>
      </c>
      <c r="AF105">
        <f>IF('Cluster and supercluster annot.'!$C105='Cluster and supercluster annot.'!$C106,'Cluster and supercluster annot.'!$AA$5,W105)</f>
        <v>0</v>
      </c>
      <c r="AG105">
        <f>IF('Cluster and supercluster annot.'!$C105='Cluster and supercluster annot.'!$C106,'Cluster and supercluster annot.'!$AA$5,X105)</f>
        <v>0</v>
      </c>
      <c r="AH105">
        <f>IF('Cluster and supercluster annot.'!$C105='Cluster and supercluster annot.'!$C106,'Cluster and supercluster annot.'!$AA$5,Y105)</f>
        <v>0</v>
      </c>
      <c r="AI105">
        <f t="shared" si="1"/>
        <v>0</v>
      </c>
    </row>
    <row r="106" spans="1:35" x14ac:dyDescent="0.25">
      <c r="A106">
        <v>61</v>
      </c>
      <c r="B106">
        <v>6</v>
      </c>
      <c r="C106">
        <v>6</v>
      </c>
      <c r="D106">
        <v>3</v>
      </c>
      <c r="E106">
        <v>4</v>
      </c>
      <c r="F106">
        <v>3</v>
      </c>
      <c r="G106">
        <v>1590</v>
      </c>
      <c r="H106">
        <v>1663</v>
      </c>
      <c r="I106">
        <v>1730</v>
      </c>
      <c r="J106">
        <v>2</v>
      </c>
      <c r="K106">
        <v>1</v>
      </c>
      <c r="L106">
        <v>5</v>
      </c>
      <c r="M106" t="s">
        <v>10</v>
      </c>
      <c r="N106" t="s">
        <v>10</v>
      </c>
      <c r="O106" t="s">
        <v>82</v>
      </c>
      <c r="Q106">
        <f>IF('Cluster and supercluster annot.'!$C106='Cluster and supercluster annot.'!$C105,'Cluster and supercluster annot.'!D106+Q105,'Cluster and supercluster annot.'!D106)</f>
        <v>10</v>
      </c>
      <c r="R106">
        <f>IF('Cluster and supercluster annot.'!$C106='Cluster and supercluster annot.'!$C105,'Cluster and supercluster annot.'!E106+R105,'Cluster and supercluster annot.'!E106)</f>
        <v>4</v>
      </c>
      <c r="S106">
        <f>IF('Cluster and supercluster annot.'!$C106='Cluster and supercluster annot.'!$C105,'Cluster and supercluster annot.'!F106+S105,'Cluster and supercluster annot.'!F106)</f>
        <v>10</v>
      </c>
      <c r="T106">
        <f>IF('Cluster and supercluster annot.'!$C106='Cluster and supercluster annot.'!$C105,'Cluster and supercluster annot.'!G106+T105,'Cluster and supercluster annot.'!G106)</f>
        <v>4630</v>
      </c>
      <c r="U106">
        <f>IF('Cluster and supercluster annot.'!$C106='Cluster and supercluster annot.'!$C105,'Cluster and supercluster annot.'!H106+U105,'Cluster and supercluster annot.'!H106)</f>
        <v>4713</v>
      </c>
      <c r="V106">
        <f>IF('Cluster and supercluster annot.'!$C106='Cluster and supercluster annot.'!$C105,'Cluster and supercluster annot.'!I106+V105,'Cluster and supercluster annot.'!I106)</f>
        <v>4781</v>
      </c>
      <c r="W106">
        <f>IF('Cluster and supercluster annot.'!$C106='Cluster and supercluster annot.'!$C105,'Cluster and supercluster annot.'!J106+W105,'Cluster and supercluster annot.'!J106)</f>
        <v>10</v>
      </c>
      <c r="X106">
        <f>IF('Cluster and supercluster annot.'!$C106='Cluster and supercluster annot.'!$C105,'Cluster and supercluster annot.'!K106+X105,'Cluster and supercluster annot.'!K106)</f>
        <v>7</v>
      </c>
      <c r="Y106">
        <f>IF('Cluster and supercluster annot.'!$C106='Cluster and supercluster annot.'!$C105,'Cluster and supercluster annot.'!L106+Y105,'Cluster and supercluster annot.'!L106)</f>
        <v>12</v>
      </c>
      <c r="Z106">
        <f>IF('Cluster and supercluster annot.'!$C106='Cluster and supercluster annot.'!$C107,'Cluster and supercluster annot.'!$AA$5,Q106)</f>
        <v>0</v>
      </c>
      <c r="AA106">
        <f>IF('Cluster and supercluster annot.'!$C106='Cluster and supercluster annot.'!$C107,'Cluster and supercluster annot.'!$AA$5,R106)</f>
        <v>0</v>
      </c>
      <c r="AB106">
        <f>IF('Cluster and supercluster annot.'!$C106='Cluster and supercluster annot.'!$C107,'Cluster and supercluster annot.'!$AA$5,S106)</f>
        <v>0</v>
      </c>
      <c r="AC106">
        <f>IF('Cluster and supercluster annot.'!$C106='Cluster and supercluster annot.'!$C107,'Cluster and supercluster annot.'!$AA$5,T106)</f>
        <v>0</v>
      </c>
      <c r="AD106">
        <f>IF('Cluster and supercluster annot.'!$C106='Cluster and supercluster annot.'!$C107,'Cluster and supercluster annot.'!$AA$5,U106)</f>
        <v>0</v>
      </c>
      <c r="AE106">
        <f>IF('Cluster and supercluster annot.'!$C106='Cluster and supercluster annot.'!$C107,'Cluster and supercluster annot.'!$AA$5,V106)</f>
        <v>0</v>
      </c>
      <c r="AF106">
        <f>IF('Cluster and supercluster annot.'!$C106='Cluster and supercluster annot.'!$C107,'Cluster and supercluster annot.'!$AA$5,W106)</f>
        <v>0</v>
      </c>
      <c r="AG106">
        <f>IF('Cluster and supercluster annot.'!$C106='Cluster and supercluster annot.'!$C107,'Cluster and supercluster annot.'!$AA$5,X106)</f>
        <v>0</v>
      </c>
      <c r="AH106">
        <f>IF('Cluster and supercluster annot.'!$C106='Cluster and supercluster annot.'!$C107,'Cluster and supercluster annot.'!$AA$5,Y106)</f>
        <v>0</v>
      </c>
      <c r="AI106">
        <f t="shared" si="1"/>
        <v>0</v>
      </c>
    </row>
    <row r="107" spans="1:35" x14ac:dyDescent="0.25">
      <c r="A107">
        <v>81</v>
      </c>
      <c r="B107">
        <v>6</v>
      </c>
      <c r="C107">
        <v>6</v>
      </c>
      <c r="D107">
        <v>2</v>
      </c>
      <c r="E107">
        <v>6</v>
      </c>
      <c r="F107">
        <v>2</v>
      </c>
      <c r="G107">
        <v>1360</v>
      </c>
      <c r="H107">
        <v>1329</v>
      </c>
      <c r="I107">
        <v>1236</v>
      </c>
      <c r="J107">
        <v>5</v>
      </c>
      <c r="K107">
        <v>4</v>
      </c>
      <c r="L107">
        <v>4</v>
      </c>
      <c r="M107" t="s">
        <v>10</v>
      </c>
      <c r="N107" t="s">
        <v>10</v>
      </c>
      <c r="O107" t="s">
        <v>82</v>
      </c>
      <c r="Q107">
        <f>IF('Cluster and supercluster annot.'!$C107='Cluster and supercluster annot.'!$C106,'Cluster and supercluster annot.'!D107+Q106,'Cluster and supercluster annot.'!D107)</f>
        <v>12</v>
      </c>
      <c r="R107">
        <f>IF('Cluster and supercluster annot.'!$C107='Cluster and supercluster annot.'!$C106,'Cluster and supercluster annot.'!E107+R106,'Cluster and supercluster annot.'!E107)</f>
        <v>10</v>
      </c>
      <c r="S107">
        <f>IF('Cluster and supercluster annot.'!$C107='Cluster and supercluster annot.'!$C106,'Cluster and supercluster annot.'!F107+S106,'Cluster and supercluster annot.'!F107)</f>
        <v>12</v>
      </c>
      <c r="T107">
        <f>IF('Cluster and supercluster annot.'!$C107='Cluster and supercluster annot.'!$C106,'Cluster and supercluster annot.'!G107+T106,'Cluster and supercluster annot.'!G107)</f>
        <v>5990</v>
      </c>
      <c r="U107">
        <f>IF('Cluster and supercluster annot.'!$C107='Cluster and supercluster annot.'!$C106,'Cluster and supercluster annot.'!H107+U106,'Cluster and supercluster annot.'!H107)</f>
        <v>6042</v>
      </c>
      <c r="V107">
        <f>IF('Cluster and supercluster annot.'!$C107='Cluster and supercluster annot.'!$C106,'Cluster and supercluster annot.'!I107+V106,'Cluster and supercluster annot.'!I107)</f>
        <v>6017</v>
      </c>
      <c r="W107">
        <f>IF('Cluster and supercluster annot.'!$C107='Cluster and supercluster annot.'!$C106,'Cluster and supercluster annot.'!J107+W106,'Cluster and supercluster annot.'!J107)</f>
        <v>15</v>
      </c>
      <c r="X107">
        <f>IF('Cluster and supercluster annot.'!$C107='Cluster and supercluster annot.'!$C106,'Cluster and supercluster annot.'!K107+X106,'Cluster and supercluster annot.'!K107)</f>
        <v>11</v>
      </c>
      <c r="Y107">
        <f>IF('Cluster and supercluster annot.'!$C107='Cluster and supercluster annot.'!$C106,'Cluster and supercluster annot.'!L107+Y106,'Cluster and supercluster annot.'!L107)</f>
        <v>16</v>
      </c>
      <c r="Z107">
        <f>IF('Cluster and supercluster annot.'!$C107='Cluster and supercluster annot.'!$C108,'Cluster and supercluster annot.'!$AA$5,Q107)</f>
        <v>0</v>
      </c>
      <c r="AA107">
        <f>IF('Cluster and supercluster annot.'!$C107='Cluster and supercluster annot.'!$C108,'Cluster and supercluster annot.'!$AA$5,R107)</f>
        <v>0</v>
      </c>
      <c r="AB107">
        <f>IF('Cluster and supercluster annot.'!$C107='Cluster and supercluster annot.'!$C108,'Cluster and supercluster annot.'!$AA$5,S107)</f>
        <v>0</v>
      </c>
      <c r="AC107">
        <f>IF('Cluster and supercluster annot.'!$C107='Cluster and supercluster annot.'!$C108,'Cluster and supercluster annot.'!$AA$5,T107)</f>
        <v>0</v>
      </c>
      <c r="AD107">
        <f>IF('Cluster and supercluster annot.'!$C107='Cluster and supercluster annot.'!$C108,'Cluster and supercluster annot.'!$AA$5,U107)</f>
        <v>0</v>
      </c>
      <c r="AE107">
        <f>IF('Cluster and supercluster annot.'!$C107='Cluster and supercluster annot.'!$C108,'Cluster and supercluster annot.'!$AA$5,V107)</f>
        <v>0</v>
      </c>
      <c r="AF107">
        <f>IF('Cluster and supercluster annot.'!$C107='Cluster and supercluster annot.'!$C108,'Cluster and supercluster annot.'!$AA$5,W107)</f>
        <v>0</v>
      </c>
      <c r="AG107">
        <f>IF('Cluster and supercluster annot.'!$C107='Cluster and supercluster annot.'!$C108,'Cluster and supercluster annot.'!$AA$5,X107)</f>
        <v>0</v>
      </c>
      <c r="AH107">
        <f>IF('Cluster and supercluster annot.'!$C107='Cluster and supercluster annot.'!$C108,'Cluster and supercluster annot.'!$AA$5,Y107)</f>
        <v>0</v>
      </c>
      <c r="AI107">
        <f t="shared" si="1"/>
        <v>0</v>
      </c>
    </row>
    <row r="108" spans="1:35" x14ac:dyDescent="0.25">
      <c r="A108">
        <v>94</v>
      </c>
      <c r="B108">
        <v>39</v>
      </c>
      <c r="C108">
        <v>6</v>
      </c>
      <c r="D108">
        <v>6</v>
      </c>
      <c r="E108">
        <v>2</v>
      </c>
      <c r="F108">
        <v>4</v>
      </c>
      <c r="G108">
        <v>1196</v>
      </c>
      <c r="H108">
        <v>1238</v>
      </c>
      <c r="I108">
        <v>1132</v>
      </c>
      <c r="J108">
        <v>1</v>
      </c>
      <c r="K108">
        <v>1</v>
      </c>
      <c r="L108">
        <v>1</v>
      </c>
      <c r="M108" t="s">
        <v>10</v>
      </c>
      <c r="N108" t="s">
        <v>10</v>
      </c>
      <c r="O108" t="s">
        <v>82</v>
      </c>
      <c r="Q108">
        <f>IF('Cluster and supercluster annot.'!$C108='Cluster and supercluster annot.'!$C107,'Cluster and supercluster annot.'!D108+Q107,'Cluster and supercluster annot.'!D108)</f>
        <v>18</v>
      </c>
      <c r="R108">
        <f>IF('Cluster and supercluster annot.'!$C108='Cluster and supercluster annot.'!$C107,'Cluster and supercluster annot.'!E108+R107,'Cluster and supercluster annot.'!E108)</f>
        <v>12</v>
      </c>
      <c r="S108">
        <f>IF('Cluster and supercluster annot.'!$C108='Cluster and supercluster annot.'!$C107,'Cluster and supercluster annot.'!F108+S107,'Cluster and supercluster annot.'!F108)</f>
        <v>16</v>
      </c>
      <c r="T108">
        <f>IF('Cluster and supercluster annot.'!$C108='Cluster and supercluster annot.'!$C107,'Cluster and supercluster annot.'!G108+T107,'Cluster and supercluster annot.'!G108)</f>
        <v>7186</v>
      </c>
      <c r="U108">
        <f>IF('Cluster and supercluster annot.'!$C108='Cluster and supercluster annot.'!$C107,'Cluster and supercluster annot.'!H108+U107,'Cluster and supercluster annot.'!H108)</f>
        <v>7280</v>
      </c>
      <c r="V108">
        <f>IF('Cluster and supercluster annot.'!$C108='Cluster and supercluster annot.'!$C107,'Cluster and supercluster annot.'!I108+V107,'Cluster and supercluster annot.'!I108)</f>
        <v>7149</v>
      </c>
      <c r="W108">
        <f>IF('Cluster and supercluster annot.'!$C108='Cluster and supercluster annot.'!$C107,'Cluster and supercluster annot.'!J108+W107,'Cluster and supercluster annot.'!J108)</f>
        <v>16</v>
      </c>
      <c r="X108">
        <f>IF('Cluster and supercluster annot.'!$C108='Cluster and supercluster annot.'!$C107,'Cluster and supercluster annot.'!K108+X107,'Cluster and supercluster annot.'!K108)</f>
        <v>12</v>
      </c>
      <c r="Y108">
        <f>IF('Cluster and supercluster annot.'!$C108='Cluster and supercluster annot.'!$C107,'Cluster and supercluster annot.'!L108+Y107,'Cluster and supercluster annot.'!L108)</f>
        <v>17</v>
      </c>
      <c r="Z108">
        <f>IF('Cluster and supercluster annot.'!$C108='Cluster and supercluster annot.'!$C109,'Cluster and supercluster annot.'!$AA$5,Q108)</f>
        <v>0</v>
      </c>
      <c r="AA108">
        <f>IF('Cluster and supercluster annot.'!$C108='Cluster and supercluster annot.'!$C109,'Cluster and supercluster annot.'!$AA$5,R108)</f>
        <v>0</v>
      </c>
      <c r="AB108">
        <f>IF('Cluster and supercluster annot.'!$C108='Cluster and supercluster annot.'!$C109,'Cluster and supercluster annot.'!$AA$5,S108)</f>
        <v>0</v>
      </c>
      <c r="AC108">
        <f>IF('Cluster and supercluster annot.'!$C108='Cluster and supercluster annot.'!$C109,'Cluster and supercluster annot.'!$AA$5,T108)</f>
        <v>0</v>
      </c>
      <c r="AD108">
        <f>IF('Cluster and supercluster annot.'!$C108='Cluster and supercluster annot.'!$C109,'Cluster and supercluster annot.'!$AA$5,U108)</f>
        <v>0</v>
      </c>
      <c r="AE108">
        <f>IF('Cluster and supercluster annot.'!$C108='Cluster and supercluster annot.'!$C109,'Cluster and supercluster annot.'!$AA$5,V108)</f>
        <v>0</v>
      </c>
      <c r="AF108">
        <f>IF('Cluster and supercluster annot.'!$C108='Cluster and supercluster annot.'!$C109,'Cluster and supercluster annot.'!$AA$5,W108)</f>
        <v>0</v>
      </c>
      <c r="AG108">
        <f>IF('Cluster and supercluster annot.'!$C108='Cluster and supercluster annot.'!$C109,'Cluster and supercluster annot.'!$AA$5,X108)</f>
        <v>0</v>
      </c>
      <c r="AH108">
        <f>IF('Cluster and supercluster annot.'!$C108='Cluster and supercluster annot.'!$C109,'Cluster and supercluster annot.'!$AA$5,Y108)</f>
        <v>0</v>
      </c>
      <c r="AI108">
        <f t="shared" si="1"/>
        <v>0</v>
      </c>
    </row>
    <row r="109" spans="1:35" x14ac:dyDescent="0.25">
      <c r="A109">
        <v>97</v>
      </c>
      <c r="B109">
        <v>6</v>
      </c>
      <c r="C109">
        <v>6</v>
      </c>
      <c r="D109">
        <v>0</v>
      </c>
      <c r="E109">
        <v>2</v>
      </c>
      <c r="F109">
        <v>2</v>
      </c>
      <c r="G109">
        <v>1108</v>
      </c>
      <c r="H109">
        <v>1142</v>
      </c>
      <c r="I109">
        <v>1156</v>
      </c>
      <c r="J109">
        <v>0</v>
      </c>
      <c r="K109">
        <v>4</v>
      </c>
      <c r="L109">
        <v>3</v>
      </c>
      <c r="M109" t="s">
        <v>10</v>
      </c>
      <c r="N109" t="s">
        <v>10</v>
      </c>
      <c r="O109" t="s">
        <v>82</v>
      </c>
      <c r="Q109">
        <f>IF('Cluster and supercluster annot.'!$C109='Cluster and supercluster annot.'!$C108,'Cluster and supercluster annot.'!D109+Q108,'Cluster and supercluster annot.'!D109)</f>
        <v>18</v>
      </c>
      <c r="R109">
        <f>IF('Cluster and supercluster annot.'!$C109='Cluster and supercluster annot.'!$C108,'Cluster and supercluster annot.'!E109+R108,'Cluster and supercluster annot.'!E109)</f>
        <v>14</v>
      </c>
      <c r="S109">
        <f>IF('Cluster and supercluster annot.'!$C109='Cluster and supercluster annot.'!$C108,'Cluster and supercluster annot.'!F109+S108,'Cluster and supercluster annot.'!F109)</f>
        <v>18</v>
      </c>
      <c r="T109">
        <f>IF('Cluster and supercluster annot.'!$C109='Cluster and supercluster annot.'!$C108,'Cluster and supercluster annot.'!G109+T108,'Cluster and supercluster annot.'!G109)</f>
        <v>8294</v>
      </c>
      <c r="U109">
        <f>IF('Cluster and supercluster annot.'!$C109='Cluster and supercluster annot.'!$C108,'Cluster and supercluster annot.'!H109+U108,'Cluster and supercluster annot.'!H109)</f>
        <v>8422</v>
      </c>
      <c r="V109">
        <f>IF('Cluster and supercluster annot.'!$C109='Cluster and supercluster annot.'!$C108,'Cluster and supercluster annot.'!I109+V108,'Cluster and supercluster annot.'!I109)</f>
        <v>8305</v>
      </c>
      <c r="W109">
        <f>IF('Cluster and supercluster annot.'!$C109='Cluster and supercluster annot.'!$C108,'Cluster and supercluster annot.'!J109+W108,'Cluster and supercluster annot.'!J109)</f>
        <v>16</v>
      </c>
      <c r="X109">
        <f>IF('Cluster and supercluster annot.'!$C109='Cluster and supercluster annot.'!$C108,'Cluster and supercluster annot.'!K109+X108,'Cluster and supercluster annot.'!K109)</f>
        <v>16</v>
      </c>
      <c r="Y109">
        <f>IF('Cluster and supercluster annot.'!$C109='Cluster and supercluster annot.'!$C108,'Cluster and supercluster annot.'!L109+Y108,'Cluster and supercluster annot.'!L109)</f>
        <v>20</v>
      </c>
      <c r="Z109">
        <f>IF('Cluster and supercluster annot.'!$C109='Cluster and supercluster annot.'!$C110,'Cluster and supercluster annot.'!$AA$5,Q109)</f>
        <v>0</v>
      </c>
      <c r="AA109">
        <f>IF('Cluster and supercluster annot.'!$C109='Cluster and supercluster annot.'!$C110,'Cluster and supercluster annot.'!$AA$5,R109)</f>
        <v>0</v>
      </c>
      <c r="AB109">
        <f>IF('Cluster and supercluster annot.'!$C109='Cluster and supercluster annot.'!$C110,'Cluster and supercluster annot.'!$AA$5,S109)</f>
        <v>0</v>
      </c>
      <c r="AC109">
        <f>IF('Cluster and supercluster annot.'!$C109='Cluster and supercluster annot.'!$C110,'Cluster and supercluster annot.'!$AA$5,T109)</f>
        <v>0</v>
      </c>
      <c r="AD109">
        <f>IF('Cluster and supercluster annot.'!$C109='Cluster and supercluster annot.'!$C110,'Cluster and supercluster annot.'!$AA$5,U109)</f>
        <v>0</v>
      </c>
      <c r="AE109">
        <f>IF('Cluster and supercluster annot.'!$C109='Cluster and supercluster annot.'!$C110,'Cluster and supercluster annot.'!$AA$5,V109)</f>
        <v>0</v>
      </c>
      <c r="AF109">
        <f>IF('Cluster and supercluster annot.'!$C109='Cluster and supercluster annot.'!$C110,'Cluster and supercluster annot.'!$AA$5,W109)</f>
        <v>0</v>
      </c>
      <c r="AG109">
        <f>IF('Cluster and supercluster annot.'!$C109='Cluster and supercluster annot.'!$C110,'Cluster and supercluster annot.'!$AA$5,X109)</f>
        <v>0</v>
      </c>
      <c r="AH109">
        <f>IF('Cluster and supercluster annot.'!$C109='Cluster and supercluster annot.'!$C110,'Cluster and supercluster annot.'!$AA$5,Y109)</f>
        <v>0</v>
      </c>
      <c r="AI109">
        <f t="shared" si="1"/>
        <v>0</v>
      </c>
    </row>
    <row r="110" spans="1:35" x14ac:dyDescent="0.25">
      <c r="A110">
        <v>120</v>
      </c>
      <c r="B110">
        <v>6</v>
      </c>
      <c r="C110">
        <v>6</v>
      </c>
      <c r="D110">
        <v>0</v>
      </c>
      <c r="E110">
        <v>7</v>
      </c>
      <c r="F110">
        <v>4</v>
      </c>
      <c r="G110">
        <v>904</v>
      </c>
      <c r="H110">
        <v>875</v>
      </c>
      <c r="I110">
        <v>950</v>
      </c>
      <c r="J110">
        <v>0</v>
      </c>
      <c r="K110">
        <v>2</v>
      </c>
      <c r="L110">
        <v>0</v>
      </c>
      <c r="M110" t="s">
        <v>10</v>
      </c>
      <c r="N110" t="s">
        <v>10</v>
      </c>
      <c r="O110" t="s">
        <v>82</v>
      </c>
      <c r="Q110">
        <f>IF('Cluster and supercluster annot.'!$C110='Cluster and supercluster annot.'!$C109,'Cluster and supercluster annot.'!D110+Q109,'Cluster and supercluster annot.'!D110)</f>
        <v>18</v>
      </c>
      <c r="R110">
        <f>IF('Cluster and supercluster annot.'!$C110='Cluster and supercluster annot.'!$C109,'Cluster and supercluster annot.'!E110+R109,'Cluster and supercluster annot.'!E110)</f>
        <v>21</v>
      </c>
      <c r="S110">
        <f>IF('Cluster and supercluster annot.'!$C110='Cluster and supercluster annot.'!$C109,'Cluster and supercluster annot.'!F110+S109,'Cluster and supercluster annot.'!F110)</f>
        <v>22</v>
      </c>
      <c r="T110">
        <f>IF('Cluster and supercluster annot.'!$C110='Cluster and supercluster annot.'!$C109,'Cluster and supercluster annot.'!G110+T109,'Cluster and supercluster annot.'!G110)</f>
        <v>9198</v>
      </c>
      <c r="U110">
        <f>IF('Cluster and supercluster annot.'!$C110='Cluster and supercluster annot.'!$C109,'Cluster and supercluster annot.'!H110+U109,'Cluster and supercluster annot.'!H110)</f>
        <v>9297</v>
      </c>
      <c r="V110">
        <f>IF('Cluster and supercluster annot.'!$C110='Cluster and supercluster annot.'!$C109,'Cluster and supercluster annot.'!I110+V109,'Cluster and supercluster annot.'!I110)</f>
        <v>9255</v>
      </c>
      <c r="W110">
        <f>IF('Cluster and supercluster annot.'!$C110='Cluster and supercluster annot.'!$C109,'Cluster and supercluster annot.'!J110+W109,'Cluster and supercluster annot.'!J110)</f>
        <v>16</v>
      </c>
      <c r="X110">
        <f>IF('Cluster and supercluster annot.'!$C110='Cluster and supercluster annot.'!$C109,'Cluster and supercluster annot.'!K110+X109,'Cluster and supercluster annot.'!K110)</f>
        <v>18</v>
      </c>
      <c r="Y110">
        <f>IF('Cluster and supercluster annot.'!$C110='Cluster and supercluster annot.'!$C109,'Cluster and supercluster annot.'!L110+Y109,'Cluster and supercluster annot.'!L110)</f>
        <v>20</v>
      </c>
      <c r="Z110">
        <f>IF('Cluster and supercluster annot.'!$C110='Cluster and supercluster annot.'!$C111,'Cluster and supercluster annot.'!$AA$5,Q110)</f>
        <v>0</v>
      </c>
      <c r="AA110">
        <f>IF('Cluster and supercluster annot.'!$C110='Cluster and supercluster annot.'!$C111,'Cluster and supercluster annot.'!$AA$5,R110)</f>
        <v>0</v>
      </c>
      <c r="AB110">
        <f>IF('Cluster and supercluster annot.'!$C110='Cluster and supercluster annot.'!$C111,'Cluster and supercluster annot.'!$AA$5,S110)</f>
        <v>0</v>
      </c>
      <c r="AC110">
        <f>IF('Cluster and supercluster annot.'!$C110='Cluster and supercluster annot.'!$C111,'Cluster and supercluster annot.'!$AA$5,T110)</f>
        <v>0</v>
      </c>
      <c r="AD110">
        <f>IF('Cluster and supercluster annot.'!$C110='Cluster and supercluster annot.'!$C111,'Cluster and supercluster annot.'!$AA$5,U110)</f>
        <v>0</v>
      </c>
      <c r="AE110">
        <f>IF('Cluster and supercluster annot.'!$C110='Cluster and supercluster annot.'!$C111,'Cluster and supercluster annot.'!$AA$5,V110)</f>
        <v>0</v>
      </c>
      <c r="AF110">
        <f>IF('Cluster and supercluster annot.'!$C110='Cluster and supercluster annot.'!$C111,'Cluster and supercluster annot.'!$AA$5,W110)</f>
        <v>0</v>
      </c>
      <c r="AG110">
        <f>IF('Cluster and supercluster annot.'!$C110='Cluster and supercluster annot.'!$C111,'Cluster and supercluster annot.'!$AA$5,X110)</f>
        <v>0</v>
      </c>
      <c r="AH110">
        <f>IF('Cluster and supercluster annot.'!$C110='Cluster and supercluster annot.'!$C111,'Cluster and supercluster annot.'!$AA$5,Y110)</f>
        <v>0</v>
      </c>
      <c r="AI110">
        <f t="shared" si="1"/>
        <v>0</v>
      </c>
    </row>
    <row r="111" spans="1:35" x14ac:dyDescent="0.25">
      <c r="A111">
        <v>122</v>
      </c>
      <c r="B111">
        <v>6</v>
      </c>
      <c r="C111">
        <v>6</v>
      </c>
      <c r="D111">
        <v>2</v>
      </c>
      <c r="E111">
        <v>2</v>
      </c>
      <c r="F111">
        <v>2</v>
      </c>
      <c r="G111">
        <v>903</v>
      </c>
      <c r="H111">
        <v>891</v>
      </c>
      <c r="I111">
        <v>860</v>
      </c>
      <c r="J111">
        <v>0</v>
      </c>
      <c r="K111">
        <v>0</v>
      </c>
      <c r="L111">
        <v>4</v>
      </c>
      <c r="M111" t="s">
        <v>10</v>
      </c>
      <c r="N111" t="s">
        <v>10</v>
      </c>
      <c r="O111" t="s">
        <v>82</v>
      </c>
      <c r="Q111">
        <f>IF('Cluster and supercluster annot.'!$C111='Cluster and supercluster annot.'!$C110,'Cluster and supercluster annot.'!D111+Q110,'Cluster and supercluster annot.'!D111)</f>
        <v>20</v>
      </c>
      <c r="R111">
        <f>IF('Cluster and supercluster annot.'!$C111='Cluster and supercluster annot.'!$C110,'Cluster and supercluster annot.'!E111+R110,'Cluster and supercluster annot.'!E111)</f>
        <v>23</v>
      </c>
      <c r="S111">
        <f>IF('Cluster and supercluster annot.'!$C111='Cluster and supercluster annot.'!$C110,'Cluster and supercluster annot.'!F111+S110,'Cluster and supercluster annot.'!F111)</f>
        <v>24</v>
      </c>
      <c r="T111">
        <f>IF('Cluster and supercluster annot.'!$C111='Cluster and supercluster annot.'!$C110,'Cluster and supercluster annot.'!G111+T110,'Cluster and supercluster annot.'!G111)</f>
        <v>10101</v>
      </c>
      <c r="U111">
        <f>IF('Cluster and supercluster annot.'!$C111='Cluster and supercluster annot.'!$C110,'Cluster and supercluster annot.'!H111+U110,'Cluster and supercluster annot.'!H111)</f>
        <v>10188</v>
      </c>
      <c r="V111">
        <f>IF('Cluster and supercluster annot.'!$C111='Cluster and supercluster annot.'!$C110,'Cluster and supercluster annot.'!I111+V110,'Cluster and supercluster annot.'!I111)</f>
        <v>10115</v>
      </c>
      <c r="W111">
        <f>IF('Cluster and supercluster annot.'!$C111='Cluster and supercluster annot.'!$C110,'Cluster and supercluster annot.'!J111+W110,'Cluster and supercluster annot.'!J111)</f>
        <v>16</v>
      </c>
      <c r="X111">
        <f>IF('Cluster and supercluster annot.'!$C111='Cluster and supercluster annot.'!$C110,'Cluster and supercluster annot.'!K111+X110,'Cluster and supercluster annot.'!K111)</f>
        <v>18</v>
      </c>
      <c r="Y111">
        <f>IF('Cluster and supercluster annot.'!$C111='Cluster and supercluster annot.'!$C110,'Cluster and supercluster annot.'!L111+Y110,'Cluster and supercluster annot.'!L111)</f>
        <v>24</v>
      </c>
      <c r="Z111">
        <f>IF('Cluster and supercluster annot.'!$C111='Cluster and supercluster annot.'!$C112,'Cluster and supercluster annot.'!$AA$5,Q111)</f>
        <v>0</v>
      </c>
      <c r="AA111">
        <f>IF('Cluster and supercluster annot.'!$C111='Cluster and supercluster annot.'!$C112,'Cluster and supercluster annot.'!$AA$5,R111)</f>
        <v>0</v>
      </c>
      <c r="AB111">
        <f>IF('Cluster and supercluster annot.'!$C111='Cluster and supercluster annot.'!$C112,'Cluster and supercluster annot.'!$AA$5,S111)</f>
        <v>0</v>
      </c>
      <c r="AC111">
        <f>IF('Cluster and supercluster annot.'!$C111='Cluster and supercluster annot.'!$C112,'Cluster and supercluster annot.'!$AA$5,T111)</f>
        <v>0</v>
      </c>
      <c r="AD111">
        <f>IF('Cluster and supercluster annot.'!$C111='Cluster and supercluster annot.'!$C112,'Cluster and supercluster annot.'!$AA$5,U111)</f>
        <v>0</v>
      </c>
      <c r="AE111">
        <f>IF('Cluster and supercluster annot.'!$C111='Cluster and supercluster annot.'!$C112,'Cluster and supercluster annot.'!$AA$5,V111)</f>
        <v>0</v>
      </c>
      <c r="AF111">
        <f>IF('Cluster and supercluster annot.'!$C111='Cluster and supercluster annot.'!$C112,'Cluster and supercluster annot.'!$AA$5,W111)</f>
        <v>0</v>
      </c>
      <c r="AG111">
        <f>IF('Cluster and supercluster annot.'!$C111='Cluster and supercluster annot.'!$C112,'Cluster and supercluster annot.'!$AA$5,X111)</f>
        <v>0</v>
      </c>
      <c r="AH111">
        <f>IF('Cluster and supercluster annot.'!$C111='Cluster and supercluster annot.'!$C112,'Cluster and supercluster annot.'!$AA$5,Y111)</f>
        <v>0</v>
      </c>
      <c r="AI111">
        <f t="shared" si="1"/>
        <v>0</v>
      </c>
    </row>
    <row r="112" spans="1:35" x14ac:dyDescent="0.25">
      <c r="A112">
        <v>128</v>
      </c>
      <c r="B112">
        <v>56</v>
      </c>
      <c r="C112">
        <v>6</v>
      </c>
      <c r="D112">
        <v>0</v>
      </c>
      <c r="E112">
        <v>2</v>
      </c>
      <c r="F112">
        <v>2</v>
      </c>
      <c r="G112">
        <v>826</v>
      </c>
      <c r="H112">
        <v>912</v>
      </c>
      <c r="I112">
        <v>850</v>
      </c>
      <c r="J112">
        <v>3</v>
      </c>
      <c r="K112">
        <v>1</v>
      </c>
      <c r="L112">
        <v>0</v>
      </c>
      <c r="M112" t="s">
        <v>81</v>
      </c>
      <c r="N112" t="s">
        <v>10</v>
      </c>
      <c r="O112" t="s">
        <v>82</v>
      </c>
      <c r="Q112">
        <f>IF('Cluster and supercluster annot.'!$C112='Cluster and supercluster annot.'!$C111,'Cluster and supercluster annot.'!D112+Q111,'Cluster and supercluster annot.'!D112)</f>
        <v>20</v>
      </c>
      <c r="R112">
        <f>IF('Cluster and supercluster annot.'!$C112='Cluster and supercluster annot.'!$C111,'Cluster and supercluster annot.'!E112+R111,'Cluster and supercluster annot.'!E112)</f>
        <v>25</v>
      </c>
      <c r="S112">
        <f>IF('Cluster and supercluster annot.'!$C112='Cluster and supercluster annot.'!$C111,'Cluster and supercluster annot.'!F112+S111,'Cluster and supercluster annot.'!F112)</f>
        <v>26</v>
      </c>
      <c r="T112">
        <f>IF('Cluster and supercluster annot.'!$C112='Cluster and supercluster annot.'!$C111,'Cluster and supercluster annot.'!G112+T111,'Cluster and supercluster annot.'!G112)</f>
        <v>10927</v>
      </c>
      <c r="U112">
        <f>IF('Cluster and supercluster annot.'!$C112='Cluster and supercluster annot.'!$C111,'Cluster and supercluster annot.'!H112+U111,'Cluster and supercluster annot.'!H112)</f>
        <v>11100</v>
      </c>
      <c r="V112">
        <f>IF('Cluster and supercluster annot.'!$C112='Cluster and supercluster annot.'!$C111,'Cluster and supercluster annot.'!I112+V111,'Cluster and supercluster annot.'!I112)</f>
        <v>10965</v>
      </c>
      <c r="W112">
        <f>IF('Cluster and supercluster annot.'!$C112='Cluster and supercluster annot.'!$C111,'Cluster and supercluster annot.'!J112+W111,'Cluster and supercluster annot.'!J112)</f>
        <v>19</v>
      </c>
      <c r="X112">
        <f>IF('Cluster and supercluster annot.'!$C112='Cluster and supercluster annot.'!$C111,'Cluster and supercluster annot.'!K112+X111,'Cluster and supercluster annot.'!K112)</f>
        <v>19</v>
      </c>
      <c r="Y112">
        <f>IF('Cluster and supercluster annot.'!$C112='Cluster and supercluster annot.'!$C111,'Cluster and supercluster annot.'!L112+Y111,'Cluster and supercluster annot.'!L112)</f>
        <v>24</v>
      </c>
      <c r="Z112">
        <f>IF('Cluster and supercluster annot.'!$C112='Cluster and supercluster annot.'!$C113,'Cluster and supercluster annot.'!$AA$5,Q112)</f>
        <v>0</v>
      </c>
      <c r="AA112">
        <f>IF('Cluster and supercluster annot.'!$C112='Cluster and supercluster annot.'!$C113,'Cluster and supercluster annot.'!$AA$5,R112)</f>
        <v>0</v>
      </c>
      <c r="AB112">
        <f>IF('Cluster and supercluster annot.'!$C112='Cluster and supercluster annot.'!$C113,'Cluster and supercluster annot.'!$AA$5,S112)</f>
        <v>0</v>
      </c>
      <c r="AC112">
        <f>IF('Cluster and supercluster annot.'!$C112='Cluster and supercluster annot.'!$C113,'Cluster and supercluster annot.'!$AA$5,T112)</f>
        <v>0</v>
      </c>
      <c r="AD112">
        <f>IF('Cluster and supercluster annot.'!$C112='Cluster and supercluster annot.'!$C113,'Cluster and supercluster annot.'!$AA$5,U112)</f>
        <v>0</v>
      </c>
      <c r="AE112">
        <f>IF('Cluster and supercluster annot.'!$C112='Cluster and supercluster annot.'!$C113,'Cluster and supercluster annot.'!$AA$5,V112)</f>
        <v>0</v>
      </c>
      <c r="AF112">
        <f>IF('Cluster and supercluster annot.'!$C112='Cluster and supercluster annot.'!$C113,'Cluster and supercluster annot.'!$AA$5,W112)</f>
        <v>0</v>
      </c>
      <c r="AG112">
        <f>IF('Cluster and supercluster annot.'!$C112='Cluster and supercluster annot.'!$C113,'Cluster and supercluster annot.'!$AA$5,X112)</f>
        <v>0</v>
      </c>
      <c r="AH112">
        <f>IF('Cluster and supercluster annot.'!$C112='Cluster and supercluster annot.'!$C113,'Cluster and supercluster annot.'!$AA$5,Y112)</f>
        <v>0</v>
      </c>
      <c r="AI112">
        <f t="shared" si="1"/>
        <v>0</v>
      </c>
    </row>
    <row r="113" spans="1:35" x14ac:dyDescent="0.25">
      <c r="A113">
        <v>181</v>
      </c>
      <c r="B113">
        <v>6</v>
      </c>
      <c r="C113">
        <v>6</v>
      </c>
      <c r="D113">
        <v>0</v>
      </c>
      <c r="E113">
        <v>0</v>
      </c>
      <c r="F113">
        <v>0</v>
      </c>
      <c r="G113">
        <v>392</v>
      </c>
      <c r="H113">
        <v>347</v>
      </c>
      <c r="I113">
        <v>438</v>
      </c>
      <c r="J113">
        <v>2</v>
      </c>
      <c r="K113">
        <v>1</v>
      </c>
      <c r="L113">
        <v>0</v>
      </c>
      <c r="M113" t="s">
        <v>10</v>
      </c>
      <c r="N113" t="s">
        <v>10</v>
      </c>
      <c r="O113" t="s">
        <v>82</v>
      </c>
      <c r="Q113">
        <f>IF('Cluster and supercluster annot.'!$C113='Cluster and supercluster annot.'!$C112,'Cluster and supercluster annot.'!D113+Q112,'Cluster and supercluster annot.'!D113)</f>
        <v>20</v>
      </c>
      <c r="R113">
        <f>IF('Cluster and supercluster annot.'!$C113='Cluster and supercluster annot.'!$C112,'Cluster and supercluster annot.'!E113+R112,'Cluster and supercluster annot.'!E113)</f>
        <v>25</v>
      </c>
      <c r="S113">
        <f>IF('Cluster and supercluster annot.'!$C113='Cluster and supercluster annot.'!$C112,'Cluster and supercluster annot.'!F113+S112,'Cluster and supercluster annot.'!F113)</f>
        <v>26</v>
      </c>
      <c r="T113">
        <f>IF('Cluster and supercluster annot.'!$C113='Cluster and supercluster annot.'!$C112,'Cluster and supercluster annot.'!G113+T112,'Cluster and supercluster annot.'!G113)</f>
        <v>11319</v>
      </c>
      <c r="U113">
        <f>IF('Cluster and supercluster annot.'!$C113='Cluster and supercluster annot.'!$C112,'Cluster and supercluster annot.'!H113+U112,'Cluster and supercluster annot.'!H113)</f>
        <v>11447</v>
      </c>
      <c r="V113">
        <f>IF('Cluster and supercluster annot.'!$C113='Cluster and supercluster annot.'!$C112,'Cluster and supercluster annot.'!I113+V112,'Cluster and supercluster annot.'!I113)</f>
        <v>11403</v>
      </c>
      <c r="W113">
        <f>IF('Cluster and supercluster annot.'!$C113='Cluster and supercluster annot.'!$C112,'Cluster and supercluster annot.'!J113+W112,'Cluster and supercluster annot.'!J113)</f>
        <v>21</v>
      </c>
      <c r="X113">
        <f>IF('Cluster and supercluster annot.'!$C113='Cluster and supercluster annot.'!$C112,'Cluster and supercluster annot.'!K113+X112,'Cluster and supercluster annot.'!K113)</f>
        <v>20</v>
      </c>
      <c r="Y113">
        <f>IF('Cluster and supercluster annot.'!$C113='Cluster and supercluster annot.'!$C112,'Cluster and supercluster annot.'!L113+Y112,'Cluster and supercluster annot.'!L113)</f>
        <v>24</v>
      </c>
      <c r="Z113">
        <f>IF('Cluster and supercluster annot.'!$C113='Cluster and supercluster annot.'!$C114,'Cluster and supercluster annot.'!$AA$5,Q113)</f>
        <v>20</v>
      </c>
      <c r="AA113">
        <f>IF('Cluster and supercluster annot.'!$C113='Cluster and supercluster annot.'!$C114,'Cluster and supercluster annot.'!$AA$5,R113)</f>
        <v>25</v>
      </c>
      <c r="AB113">
        <f>IF('Cluster and supercluster annot.'!$C113='Cluster and supercluster annot.'!$C114,'Cluster and supercluster annot.'!$AA$5,S113)</f>
        <v>26</v>
      </c>
      <c r="AC113">
        <f>IF('Cluster and supercluster annot.'!$C113='Cluster and supercluster annot.'!$C114,'Cluster and supercluster annot.'!$AA$5,T113)</f>
        <v>11319</v>
      </c>
      <c r="AD113">
        <f>IF('Cluster and supercluster annot.'!$C113='Cluster and supercluster annot.'!$C114,'Cluster and supercluster annot.'!$AA$5,U113)</f>
        <v>11447</v>
      </c>
      <c r="AE113">
        <f>IF('Cluster and supercluster annot.'!$C113='Cluster and supercluster annot.'!$C114,'Cluster and supercluster annot.'!$AA$5,V113)</f>
        <v>11403</v>
      </c>
      <c r="AF113">
        <f>IF('Cluster and supercluster annot.'!$C113='Cluster and supercluster annot.'!$C114,'Cluster and supercluster annot.'!$AA$5,W113)</f>
        <v>21</v>
      </c>
      <c r="AG113">
        <f>IF('Cluster and supercluster annot.'!$C113='Cluster and supercluster annot.'!$C114,'Cluster and supercluster annot.'!$AA$5,X113)</f>
        <v>20</v>
      </c>
      <c r="AH113">
        <f>IF('Cluster and supercluster annot.'!$C113='Cluster and supercluster annot.'!$C114,'Cluster and supercluster annot.'!$AA$5,Y113)</f>
        <v>24</v>
      </c>
      <c r="AI113">
        <f t="shared" si="1"/>
        <v>34305</v>
      </c>
    </row>
    <row r="114" spans="1:35" x14ac:dyDescent="0.25">
      <c r="A114">
        <v>11</v>
      </c>
      <c r="B114">
        <v>7</v>
      </c>
      <c r="C114">
        <v>7</v>
      </c>
      <c r="D114" s="5">
        <v>58</v>
      </c>
      <c r="E114">
        <v>47</v>
      </c>
      <c r="F114">
        <v>37</v>
      </c>
      <c r="G114">
        <v>16</v>
      </c>
      <c r="H114">
        <v>18</v>
      </c>
      <c r="I114">
        <v>24</v>
      </c>
      <c r="J114">
        <v>3200</v>
      </c>
      <c r="K114">
        <v>3117</v>
      </c>
      <c r="L114">
        <v>3181</v>
      </c>
      <c r="M114" t="s">
        <v>81</v>
      </c>
      <c r="N114" t="s">
        <v>9</v>
      </c>
      <c r="O114" t="s">
        <v>82</v>
      </c>
      <c r="Q114">
        <f>IF('Cluster and supercluster annot.'!$C114='Cluster and supercluster annot.'!$C113,'Cluster and supercluster annot.'!D114+Q113,'Cluster and supercluster annot.'!D114)</f>
        <v>58</v>
      </c>
      <c r="R114">
        <f>IF('Cluster and supercluster annot.'!$C114='Cluster and supercluster annot.'!$C113,'Cluster and supercluster annot.'!E114+R113,'Cluster and supercluster annot.'!E114)</f>
        <v>47</v>
      </c>
      <c r="S114">
        <f>IF('Cluster and supercluster annot.'!$C114='Cluster and supercluster annot.'!$C113,'Cluster and supercluster annot.'!F114+S113,'Cluster and supercluster annot.'!F114)</f>
        <v>37</v>
      </c>
      <c r="T114">
        <f>IF('Cluster and supercluster annot.'!$C114='Cluster and supercluster annot.'!$C113,'Cluster and supercluster annot.'!G114+T113,'Cluster and supercluster annot.'!G114)</f>
        <v>16</v>
      </c>
      <c r="U114">
        <f>IF('Cluster and supercluster annot.'!$C114='Cluster and supercluster annot.'!$C113,'Cluster and supercluster annot.'!H114+U113,'Cluster and supercluster annot.'!H114)</f>
        <v>18</v>
      </c>
      <c r="V114">
        <f>IF('Cluster and supercluster annot.'!$C114='Cluster and supercluster annot.'!$C113,'Cluster and supercluster annot.'!I114+V113,'Cluster and supercluster annot.'!I114)</f>
        <v>24</v>
      </c>
      <c r="W114">
        <f>IF('Cluster and supercluster annot.'!$C114='Cluster and supercluster annot.'!$C113,'Cluster and supercluster annot.'!J114+W113,'Cluster and supercluster annot.'!J114)</f>
        <v>3200</v>
      </c>
      <c r="X114">
        <f>IF('Cluster and supercluster annot.'!$C114='Cluster and supercluster annot.'!$C113,'Cluster and supercluster annot.'!K114+X113,'Cluster and supercluster annot.'!K114)</f>
        <v>3117</v>
      </c>
      <c r="Y114">
        <f>IF('Cluster and supercluster annot.'!$C114='Cluster and supercluster annot.'!$C113,'Cluster and supercluster annot.'!L114+Y113,'Cluster and supercluster annot.'!L114)</f>
        <v>3181</v>
      </c>
      <c r="Z114">
        <f>IF('Cluster and supercluster annot.'!$C114='Cluster and supercluster annot.'!$C115,'Cluster and supercluster annot.'!$AA$5,Q114)</f>
        <v>0</v>
      </c>
      <c r="AA114">
        <f>IF('Cluster and supercluster annot.'!$C114='Cluster and supercluster annot.'!$C115,'Cluster and supercluster annot.'!$AA$5,R114)</f>
        <v>0</v>
      </c>
      <c r="AB114">
        <f>IF('Cluster and supercluster annot.'!$C114='Cluster and supercluster annot.'!$C115,'Cluster and supercluster annot.'!$AA$5,S114)</f>
        <v>0</v>
      </c>
      <c r="AC114">
        <f>IF('Cluster and supercluster annot.'!$C114='Cluster and supercluster annot.'!$C115,'Cluster and supercluster annot.'!$AA$5,T114)</f>
        <v>0</v>
      </c>
      <c r="AD114">
        <f>IF('Cluster and supercluster annot.'!$C114='Cluster and supercluster annot.'!$C115,'Cluster and supercluster annot.'!$AA$5,U114)</f>
        <v>0</v>
      </c>
      <c r="AE114">
        <f>IF('Cluster and supercluster annot.'!$C114='Cluster and supercluster annot.'!$C115,'Cluster and supercluster annot.'!$AA$5,V114)</f>
        <v>0</v>
      </c>
      <c r="AF114">
        <f>IF('Cluster and supercluster annot.'!$C114='Cluster and supercluster annot.'!$C115,'Cluster and supercluster annot.'!$AA$5,W114)</f>
        <v>0</v>
      </c>
      <c r="AG114">
        <f>IF('Cluster and supercluster annot.'!$C114='Cluster and supercluster annot.'!$C115,'Cluster and supercluster annot.'!$AA$5,X114)</f>
        <v>0</v>
      </c>
      <c r="AH114">
        <f>IF('Cluster and supercluster annot.'!$C114='Cluster and supercluster annot.'!$C115,'Cluster and supercluster annot.'!$AA$5,Y114)</f>
        <v>0</v>
      </c>
      <c r="AI114">
        <f t="shared" si="1"/>
        <v>0</v>
      </c>
    </row>
    <row r="115" spans="1:35" x14ac:dyDescent="0.25">
      <c r="A115">
        <v>36</v>
      </c>
      <c r="B115">
        <v>7</v>
      </c>
      <c r="C115">
        <v>7</v>
      </c>
      <c r="D115" s="5">
        <v>10</v>
      </c>
      <c r="E115">
        <v>10</v>
      </c>
      <c r="F115">
        <v>4</v>
      </c>
      <c r="G115">
        <v>8</v>
      </c>
      <c r="H115">
        <v>9</v>
      </c>
      <c r="I115">
        <v>9</v>
      </c>
      <c r="J115">
        <v>2240</v>
      </c>
      <c r="K115">
        <v>2249</v>
      </c>
      <c r="L115">
        <v>2207</v>
      </c>
      <c r="M115" t="s">
        <v>81</v>
      </c>
      <c r="N115" t="s">
        <v>9</v>
      </c>
      <c r="O115" t="s">
        <v>82</v>
      </c>
      <c r="Q115">
        <f>IF('Cluster and supercluster annot.'!$C115='Cluster and supercluster annot.'!$C114,'Cluster and supercluster annot.'!D115+Q114,'Cluster and supercluster annot.'!D115)</f>
        <v>68</v>
      </c>
      <c r="R115">
        <f>IF('Cluster and supercluster annot.'!$C115='Cluster and supercluster annot.'!$C114,'Cluster and supercluster annot.'!E115+R114,'Cluster and supercluster annot.'!E115)</f>
        <v>57</v>
      </c>
      <c r="S115">
        <f>IF('Cluster and supercluster annot.'!$C115='Cluster and supercluster annot.'!$C114,'Cluster and supercluster annot.'!F115+S114,'Cluster and supercluster annot.'!F115)</f>
        <v>41</v>
      </c>
      <c r="T115">
        <f>IF('Cluster and supercluster annot.'!$C115='Cluster and supercluster annot.'!$C114,'Cluster and supercluster annot.'!G115+T114,'Cluster and supercluster annot.'!G115)</f>
        <v>24</v>
      </c>
      <c r="U115">
        <f>IF('Cluster and supercluster annot.'!$C115='Cluster and supercluster annot.'!$C114,'Cluster and supercluster annot.'!H115+U114,'Cluster and supercluster annot.'!H115)</f>
        <v>27</v>
      </c>
      <c r="V115">
        <f>IF('Cluster and supercluster annot.'!$C115='Cluster and supercluster annot.'!$C114,'Cluster and supercluster annot.'!I115+V114,'Cluster and supercluster annot.'!I115)</f>
        <v>33</v>
      </c>
      <c r="W115">
        <f>IF('Cluster and supercluster annot.'!$C115='Cluster and supercluster annot.'!$C114,'Cluster and supercluster annot.'!J115+W114,'Cluster and supercluster annot.'!J115)</f>
        <v>5440</v>
      </c>
      <c r="X115">
        <f>IF('Cluster and supercluster annot.'!$C115='Cluster and supercluster annot.'!$C114,'Cluster and supercluster annot.'!K115+X114,'Cluster and supercluster annot.'!K115)</f>
        <v>5366</v>
      </c>
      <c r="Y115">
        <f>IF('Cluster and supercluster annot.'!$C115='Cluster and supercluster annot.'!$C114,'Cluster and supercluster annot.'!L115+Y114,'Cluster and supercluster annot.'!L115)</f>
        <v>5388</v>
      </c>
      <c r="Z115">
        <f>IF('Cluster and supercluster annot.'!$C115='Cluster and supercluster annot.'!$C116,'Cluster and supercluster annot.'!$AA$5,Q115)</f>
        <v>0</v>
      </c>
      <c r="AA115">
        <f>IF('Cluster and supercluster annot.'!$C115='Cluster and supercluster annot.'!$C116,'Cluster and supercluster annot.'!$AA$5,R115)</f>
        <v>0</v>
      </c>
      <c r="AB115">
        <f>IF('Cluster and supercluster annot.'!$C115='Cluster and supercluster annot.'!$C116,'Cluster and supercluster annot.'!$AA$5,S115)</f>
        <v>0</v>
      </c>
      <c r="AC115">
        <f>IF('Cluster and supercluster annot.'!$C115='Cluster and supercluster annot.'!$C116,'Cluster and supercluster annot.'!$AA$5,T115)</f>
        <v>0</v>
      </c>
      <c r="AD115">
        <f>IF('Cluster and supercluster annot.'!$C115='Cluster and supercluster annot.'!$C116,'Cluster and supercluster annot.'!$AA$5,U115)</f>
        <v>0</v>
      </c>
      <c r="AE115">
        <f>IF('Cluster and supercluster annot.'!$C115='Cluster and supercluster annot.'!$C116,'Cluster and supercluster annot.'!$AA$5,V115)</f>
        <v>0</v>
      </c>
      <c r="AF115">
        <f>IF('Cluster and supercluster annot.'!$C115='Cluster and supercluster annot.'!$C116,'Cluster and supercluster annot.'!$AA$5,W115)</f>
        <v>0</v>
      </c>
      <c r="AG115">
        <f>IF('Cluster and supercluster annot.'!$C115='Cluster and supercluster annot.'!$C116,'Cluster and supercluster annot.'!$AA$5,X115)</f>
        <v>0</v>
      </c>
      <c r="AH115">
        <f>IF('Cluster and supercluster annot.'!$C115='Cluster and supercluster annot.'!$C116,'Cluster and supercluster annot.'!$AA$5,Y115)</f>
        <v>0</v>
      </c>
      <c r="AI115">
        <f t="shared" si="1"/>
        <v>0</v>
      </c>
    </row>
    <row r="116" spans="1:35" x14ac:dyDescent="0.25">
      <c r="A116">
        <v>68</v>
      </c>
      <c r="B116">
        <v>7</v>
      </c>
      <c r="C116">
        <v>7</v>
      </c>
      <c r="D116">
        <v>8</v>
      </c>
      <c r="E116">
        <v>20</v>
      </c>
      <c r="F116">
        <v>4</v>
      </c>
      <c r="G116">
        <v>3</v>
      </c>
      <c r="H116">
        <v>13</v>
      </c>
      <c r="I116">
        <v>7</v>
      </c>
      <c r="J116">
        <v>1545</v>
      </c>
      <c r="K116">
        <v>1555</v>
      </c>
      <c r="L116">
        <v>1508</v>
      </c>
      <c r="M116" t="s">
        <v>81</v>
      </c>
      <c r="N116" t="s">
        <v>9</v>
      </c>
      <c r="O116" t="s">
        <v>82</v>
      </c>
      <c r="Q116">
        <f>IF('Cluster and supercluster annot.'!$C116='Cluster and supercluster annot.'!$C115,'Cluster and supercluster annot.'!D116+Q115,'Cluster and supercluster annot.'!D116)</f>
        <v>76</v>
      </c>
      <c r="R116">
        <f>IF('Cluster and supercluster annot.'!$C116='Cluster and supercluster annot.'!$C115,'Cluster and supercluster annot.'!E116+R115,'Cluster and supercluster annot.'!E116)</f>
        <v>77</v>
      </c>
      <c r="S116">
        <f>IF('Cluster and supercluster annot.'!$C116='Cluster and supercluster annot.'!$C115,'Cluster and supercluster annot.'!F116+S115,'Cluster and supercluster annot.'!F116)</f>
        <v>45</v>
      </c>
      <c r="T116">
        <f>IF('Cluster and supercluster annot.'!$C116='Cluster and supercluster annot.'!$C115,'Cluster and supercluster annot.'!G116+T115,'Cluster and supercluster annot.'!G116)</f>
        <v>27</v>
      </c>
      <c r="U116">
        <f>IF('Cluster and supercluster annot.'!$C116='Cluster and supercluster annot.'!$C115,'Cluster and supercluster annot.'!H116+U115,'Cluster and supercluster annot.'!H116)</f>
        <v>40</v>
      </c>
      <c r="V116">
        <f>IF('Cluster and supercluster annot.'!$C116='Cluster and supercluster annot.'!$C115,'Cluster and supercluster annot.'!I116+V115,'Cluster and supercluster annot.'!I116)</f>
        <v>40</v>
      </c>
      <c r="W116">
        <f>IF('Cluster and supercluster annot.'!$C116='Cluster and supercluster annot.'!$C115,'Cluster and supercluster annot.'!J116+W115,'Cluster and supercluster annot.'!J116)</f>
        <v>6985</v>
      </c>
      <c r="X116">
        <f>IF('Cluster and supercluster annot.'!$C116='Cluster and supercluster annot.'!$C115,'Cluster and supercluster annot.'!K116+X115,'Cluster and supercluster annot.'!K116)</f>
        <v>6921</v>
      </c>
      <c r="Y116">
        <f>IF('Cluster and supercluster annot.'!$C116='Cluster and supercluster annot.'!$C115,'Cluster and supercluster annot.'!L116+Y115,'Cluster and supercluster annot.'!L116)</f>
        <v>6896</v>
      </c>
      <c r="Z116">
        <f>IF('Cluster and supercluster annot.'!$C116='Cluster and supercluster annot.'!$C117,'Cluster and supercluster annot.'!$AA$5,Q116)</f>
        <v>0</v>
      </c>
      <c r="AA116">
        <f>IF('Cluster and supercluster annot.'!$C116='Cluster and supercluster annot.'!$C117,'Cluster and supercluster annot.'!$AA$5,R116)</f>
        <v>0</v>
      </c>
      <c r="AB116">
        <f>IF('Cluster and supercluster annot.'!$C116='Cluster and supercluster annot.'!$C117,'Cluster and supercluster annot.'!$AA$5,S116)</f>
        <v>0</v>
      </c>
      <c r="AC116">
        <f>IF('Cluster and supercluster annot.'!$C116='Cluster and supercluster annot.'!$C117,'Cluster and supercluster annot.'!$AA$5,T116)</f>
        <v>0</v>
      </c>
      <c r="AD116">
        <f>IF('Cluster and supercluster annot.'!$C116='Cluster and supercluster annot.'!$C117,'Cluster and supercluster annot.'!$AA$5,U116)</f>
        <v>0</v>
      </c>
      <c r="AE116">
        <f>IF('Cluster and supercluster annot.'!$C116='Cluster and supercluster annot.'!$C117,'Cluster and supercluster annot.'!$AA$5,V116)</f>
        <v>0</v>
      </c>
      <c r="AF116">
        <f>IF('Cluster and supercluster annot.'!$C116='Cluster and supercluster annot.'!$C117,'Cluster and supercluster annot.'!$AA$5,W116)</f>
        <v>0</v>
      </c>
      <c r="AG116">
        <f>IF('Cluster and supercluster annot.'!$C116='Cluster and supercluster annot.'!$C117,'Cluster and supercluster annot.'!$AA$5,X116)</f>
        <v>0</v>
      </c>
      <c r="AH116">
        <f>IF('Cluster and supercluster annot.'!$C116='Cluster and supercluster annot.'!$C117,'Cluster and supercluster annot.'!$AA$5,Y116)</f>
        <v>0</v>
      </c>
      <c r="AI116">
        <f t="shared" si="1"/>
        <v>0</v>
      </c>
    </row>
    <row r="117" spans="1:35" x14ac:dyDescent="0.25">
      <c r="A117">
        <v>140</v>
      </c>
      <c r="B117">
        <v>7</v>
      </c>
      <c r="C117">
        <v>7</v>
      </c>
      <c r="D117">
        <v>202</v>
      </c>
      <c r="E117">
        <v>207</v>
      </c>
      <c r="F117">
        <v>212</v>
      </c>
      <c r="G117">
        <v>6</v>
      </c>
      <c r="H117">
        <v>3</v>
      </c>
      <c r="I117">
        <v>3</v>
      </c>
      <c r="J117">
        <v>549</v>
      </c>
      <c r="K117">
        <v>585</v>
      </c>
      <c r="L117">
        <v>572</v>
      </c>
      <c r="M117" t="s">
        <v>81</v>
      </c>
      <c r="N117" t="s">
        <v>9</v>
      </c>
      <c r="O117" t="s">
        <v>82</v>
      </c>
      <c r="Q117">
        <f>IF('Cluster and supercluster annot.'!$C117='Cluster and supercluster annot.'!$C116,'Cluster and supercluster annot.'!D117+Q116,'Cluster and supercluster annot.'!D117)</f>
        <v>278</v>
      </c>
      <c r="R117">
        <f>IF('Cluster and supercluster annot.'!$C117='Cluster and supercluster annot.'!$C116,'Cluster and supercluster annot.'!E117+R116,'Cluster and supercluster annot.'!E117)</f>
        <v>284</v>
      </c>
      <c r="S117">
        <f>IF('Cluster and supercluster annot.'!$C117='Cluster and supercluster annot.'!$C116,'Cluster and supercluster annot.'!F117+S116,'Cluster and supercluster annot.'!F117)</f>
        <v>257</v>
      </c>
      <c r="T117">
        <f>IF('Cluster and supercluster annot.'!$C117='Cluster and supercluster annot.'!$C116,'Cluster and supercluster annot.'!G117+T116,'Cluster and supercluster annot.'!G117)</f>
        <v>33</v>
      </c>
      <c r="U117">
        <f>IF('Cluster and supercluster annot.'!$C117='Cluster and supercluster annot.'!$C116,'Cluster and supercluster annot.'!H117+U116,'Cluster and supercluster annot.'!H117)</f>
        <v>43</v>
      </c>
      <c r="V117">
        <f>IF('Cluster and supercluster annot.'!$C117='Cluster and supercluster annot.'!$C116,'Cluster and supercluster annot.'!I117+V116,'Cluster and supercluster annot.'!I117)</f>
        <v>43</v>
      </c>
      <c r="W117">
        <f>IF('Cluster and supercluster annot.'!$C117='Cluster and supercluster annot.'!$C116,'Cluster and supercluster annot.'!J117+W116,'Cluster and supercluster annot.'!J117)</f>
        <v>7534</v>
      </c>
      <c r="X117">
        <f>IF('Cluster and supercluster annot.'!$C117='Cluster and supercluster annot.'!$C116,'Cluster and supercluster annot.'!K117+X116,'Cluster and supercluster annot.'!K117)</f>
        <v>7506</v>
      </c>
      <c r="Y117">
        <f>IF('Cluster and supercluster annot.'!$C117='Cluster and supercluster annot.'!$C116,'Cluster and supercluster annot.'!L117+Y116,'Cluster and supercluster annot.'!L117)</f>
        <v>7468</v>
      </c>
      <c r="Z117">
        <f>IF('Cluster and supercluster annot.'!$C117='Cluster and supercluster annot.'!$C118,'Cluster and supercluster annot.'!$AA$5,Q117)</f>
        <v>0</v>
      </c>
      <c r="AA117">
        <f>IF('Cluster and supercluster annot.'!$C117='Cluster and supercluster annot.'!$C118,'Cluster and supercluster annot.'!$AA$5,R117)</f>
        <v>0</v>
      </c>
      <c r="AB117">
        <f>IF('Cluster and supercluster annot.'!$C117='Cluster and supercluster annot.'!$C118,'Cluster and supercluster annot.'!$AA$5,S117)</f>
        <v>0</v>
      </c>
      <c r="AC117">
        <f>IF('Cluster and supercluster annot.'!$C117='Cluster and supercluster annot.'!$C118,'Cluster and supercluster annot.'!$AA$5,T117)</f>
        <v>0</v>
      </c>
      <c r="AD117">
        <f>IF('Cluster and supercluster annot.'!$C117='Cluster and supercluster annot.'!$C118,'Cluster and supercluster annot.'!$AA$5,U117)</f>
        <v>0</v>
      </c>
      <c r="AE117">
        <f>IF('Cluster and supercluster annot.'!$C117='Cluster and supercluster annot.'!$C118,'Cluster and supercluster annot.'!$AA$5,V117)</f>
        <v>0</v>
      </c>
      <c r="AF117">
        <f>IF('Cluster and supercluster annot.'!$C117='Cluster and supercluster annot.'!$C118,'Cluster and supercluster annot.'!$AA$5,W117)</f>
        <v>0</v>
      </c>
      <c r="AG117">
        <f>IF('Cluster and supercluster annot.'!$C117='Cluster and supercluster annot.'!$C118,'Cluster and supercluster annot.'!$AA$5,X117)</f>
        <v>0</v>
      </c>
      <c r="AH117">
        <f>IF('Cluster and supercluster annot.'!$C117='Cluster and supercluster annot.'!$C118,'Cluster and supercluster annot.'!$AA$5,Y117)</f>
        <v>0</v>
      </c>
      <c r="AI117">
        <f t="shared" si="1"/>
        <v>0</v>
      </c>
    </row>
    <row r="118" spans="1:35" x14ac:dyDescent="0.25">
      <c r="A118">
        <v>206</v>
      </c>
      <c r="B118">
        <v>106</v>
      </c>
      <c r="C118">
        <v>7</v>
      </c>
      <c r="D118">
        <v>2</v>
      </c>
      <c r="E118">
        <v>2</v>
      </c>
      <c r="F118">
        <v>1</v>
      </c>
      <c r="G118">
        <v>0</v>
      </c>
      <c r="H118">
        <v>2</v>
      </c>
      <c r="I118">
        <v>0</v>
      </c>
      <c r="J118">
        <v>269</v>
      </c>
      <c r="K118">
        <v>278</v>
      </c>
      <c r="L118">
        <v>255</v>
      </c>
      <c r="M118" t="s">
        <v>81</v>
      </c>
      <c r="N118" t="s">
        <v>9</v>
      </c>
      <c r="O118" t="s">
        <v>82</v>
      </c>
      <c r="Q118">
        <f>IF('Cluster and supercluster annot.'!$C118='Cluster and supercluster annot.'!$C117,'Cluster and supercluster annot.'!D118+Q117,'Cluster and supercluster annot.'!D118)</f>
        <v>280</v>
      </c>
      <c r="R118">
        <f>IF('Cluster and supercluster annot.'!$C118='Cluster and supercluster annot.'!$C117,'Cluster and supercluster annot.'!E118+R117,'Cluster and supercluster annot.'!E118)</f>
        <v>286</v>
      </c>
      <c r="S118">
        <f>IF('Cluster and supercluster annot.'!$C118='Cluster and supercluster annot.'!$C117,'Cluster and supercluster annot.'!F118+S117,'Cluster and supercluster annot.'!F118)</f>
        <v>258</v>
      </c>
      <c r="T118">
        <f>IF('Cluster and supercluster annot.'!$C118='Cluster and supercluster annot.'!$C117,'Cluster and supercluster annot.'!G118+T117,'Cluster and supercluster annot.'!G118)</f>
        <v>33</v>
      </c>
      <c r="U118">
        <f>IF('Cluster and supercluster annot.'!$C118='Cluster and supercluster annot.'!$C117,'Cluster and supercluster annot.'!H118+U117,'Cluster and supercluster annot.'!H118)</f>
        <v>45</v>
      </c>
      <c r="V118">
        <f>IF('Cluster and supercluster annot.'!$C118='Cluster and supercluster annot.'!$C117,'Cluster and supercluster annot.'!I118+V117,'Cluster and supercluster annot.'!I118)</f>
        <v>43</v>
      </c>
      <c r="W118">
        <f>IF('Cluster and supercluster annot.'!$C118='Cluster and supercluster annot.'!$C117,'Cluster and supercluster annot.'!J118+W117,'Cluster and supercluster annot.'!J118)</f>
        <v>7803</v>
      </c>
      <c r="X118">
        <f>IF('Cluster and supercluster annot.'!$C118='Cluster and supercluster annot.'!$C117,'Cluster and supercluster annot.'!K118+X117,'Cluster and supercluster annot.'!K118)</f>
        <v>7784</v>
      </c>
      <c r="Y118">
        <f>IF('Cluster and supercluster annot.'!$C118='Cluster and supercluster annot.'!$C117,'Cluster and supercluster annot.'!L118+Y117,'Cluster and supercluster annot.'!L118)</f>
        <v>7723</v>
      </c>
      <c r="Z118">
        <f>IF('Cluster and supercluster annot.'!$C118='Cluster and supercluster annot.'!$C119,'Cluster and supercluster annot.'!$AA$5,Q118)</f>
        <v>280</v>
      </c>
      <c r="AA118">
        <f>IF('Cluster and supercluster annot.'!$C118='Cluster and supercluster annot.'!$C119,'Cluster and supercluster annot.'!$AA$5,R118)</f>
        <v>286</v>
      </c>
      <c r="AB118">
        <f>IF('Cluster and supercluster annot.'!$C118='Cluster and supercluster annot.'!$C119,'Cluster and supercluster annot.'!$AA$5,S118)</f>
        <v>258</v>
      </c>
      <c r="AC118">
        <f>IF('Cluster and supercluster annot.'!$C118='Cluster and supercluster annot.'!$C119,'Cluster and supercluster annot.'!$AA$5,T118)</f>
        <v>33</v>
      </c>
      <c r="AD118">
        <f>IF('Cluster and supercluster annot.'!$C118='Cluster and supercluster annot.'!$C119,'Cluster and supercluster annot.'!$AA$5,U118)</f>
        <v>45</v>
      </c>
      <c r="AE118">
        <f>IF('Cluster and supercluster annot.'!$C118='Cluster and supercluster annot.'!$C119,'Cluster and supercluster annot.'!$AA$5,V118)</f>
        <v>43</v>
      </c>
      <c r="AF118">
        <f>IF('Cluster and supercluster annot.'!$C118='Cluster and supercluster annot.'!$C119,'Cluster and supercluster annot.'!$AA$5,W118)</f>
        <v>7803</v>
      </c>
      <c r="AG118">
        <f>IF('Cluster and supercluster annot.'!$C118='Cluster and supercluster annot.'!$C119,'Cluster and supercluster annot.'!$AA$5,X118)</f>
        <v>7784</v>
      </c>
      <c r="AH118">
        <f>IF('Cluster and supercluster annot.'!$C118='Cluster and supercluster annot.'!$C119,'Cluster and supercluster annot.'!$AA$5,Y118)</f>
        <v>7723</v>
      </c>
      <c r="AI118">
        <f t="shared" si="1"/>
        <v>24255</v>
      </c>
    </row>
    <row r="119" spans="1:35" x14ac:dyDescent="0.25">
      <c r="A119">
        <v>7</v>
      </c>
      <c r="B119">
        <v>8</v>
      </c>
      <c r="C119">
        <v>8</v>
      </c>
      <c r="D119" s="5">
        <v>3889</v>
      </c>
      <c r="E119">
        <v>3692</v>
      </c>
      <c r="F119">
        <v>3831</v>
      </c>
      <c r="G119">
        <v>13</v>
      </c>
      <c r="H119">
        <v>8</v>
      </c>
      <c r="I119">
        <v>26</v>
      </c>
      <c r="J119">
        <v>54</v>
      </c>
      <c r="K119">
        <v>66</v>
      </c>
      <c r="L119">
        <v>64</v>
      </c>
      <c r="M119" t="s">
        <v>81</v>
      </c>
      <c r="N119" t="s">
        <v>9</v>
      </c>
      <c r="O119" t="s">
        <v>82</v>
      </c>
      <c r="Q119">
        <f>IF('Cluster and supercluster annot.'!$C119='Cluster and supercluster annot.'!$C118,'Cluster and supercluster annot.'!D119+Q118,'Cluster and supercluster annot.'!D119)</f>
        <v>3889</v>
      </c>
      <c r="R119">
        <f>IF('Cluster and supercluster annot.'!$C119='Cluster and supercluster annot.'!$C118,'Cluster and supercluster annot.'!E119+R118,'Cluster and supercluster annot.'!E119)</f>
        <v>3692</v>
      </c>
      <c r="S119">
        <f>IF('Cluster and supercluster annot.'!$C119='Cluster and supercluster annot.'!$C118,'Cluster and supercluster annot.'!F119+S118,'Cluster and supercluster annot.'!F119)</f>
        <v>3831</v>
      </c>
      <c r="T119">
        <f>IF('Cluster and supercluster annot.'!$C119='Cluster and supercluster annot.'!$C118,'Cluster and supercluster annot.'!G119+T118,'Cluster and supercluster annot.'!G119)</f>
        <v>13</v>
      </c>
      <c r="U119">
        <f>IF('Cluster and supercluster annot.'!$C119='Cluster and supercluster annot.'!$C118,'Cluster and supercluster annot.'!H119+U118,'Cluster and supercluster annot.'!H119)</f>
        <v>8</v>
      </c>
      <c r="V119">
        <f>IF('Cluster and supercluster annot.'!$C119='Cluster and supercluster annot.'!$C118,'Cluster and supercluster annot.'!I119+V118,'Cluster and supercluster annot.'!I119)</f>
        <v>26</v>
      </c>
      <c r="W119">
        <f>IF('Cluster and supercluster annot.'!$C119='Cluster and supercluster annot.'!$C118,'Cluster and supercluster annot.'!J119+W118,'Cluster and supercluster annot.'!J119)</f>
        <v>54</v>
      </c>
      <c r="X119">
        <f>IF('Cluster and supercluster annot.'!$C119='Cluster and supercluster annot.'!$C118,'Cluster and supercluster annot.'!K119+X118,'Cluster and supercluster annot.'!K119)</f>
        <v>66</v>
      </c>
      <c r="Y119">
        <f>IF('Cluster and supercluster annot.'!$C119='Cluster and supercluster annot.'!$C118,'Cluster and supercluster annot.'!L119+Y118,'Cluster and supercluster annot.'!L119)</f>
        <v>64</v>
      </c>
      <c r="Z119">
        <f>IF('Cluster and supercluster annot.'!$C119='Cluster and supercluster annot.'!$C120,'Cluster and supercluster annot.'!$AA$5,Q119)</f>
        <v>0</v>
      </c>
      <c r="AA119">
        <f>IF('Cluster and supercluster annot.'!$C119='Cluster and supercluster annot.'!$C120,'Cluster and supercluster annot.'!$AA$5,R119)</f>
        <v>0</v>
      </c>
      <c r="AB119">
        <f>IF('Cluster and supercluster annot.'!$C119='Cluster and supercluster annot.'!$C120,'Cluster and supercluster annot.'!$AA$5,S119)</f>
        <v>0</v>
      </c>
      <c r="AC119">
        <f>IF('Cluster and supercluster annot.'!$C119='Cluster and supercluster annot.'!$C120,'Cluster and supercluster annot.'!$AA$5,T119)</f>
        <v>0</v>
      </c>
      <c r="AD119">
        <f>IF('Cluster and supercluster annot.'!$C119='Cluster and supercluster annot.'!$C120,'Cluster and supercluster annot.'!$AA$5,U119)</f>
        <v>0</v>
      </c>
      <c r="AE119">
        <f>IF('Cluster and supercluster annot.'!$C119='Cluster and supercluster annot.'!$C120,'Cluster and supercluster annot.'!$AA$5,V119)</f>
        <v>0</v>
      </c>
      <c r="AF119">
        <f>IF('Cluster and supercluster annot.'!$C119='Cluster and supercluster annot.'!$C120,'Cluster and supercluster annot.'!$AA$5,W119)</f>
        <v>0</v>
      </c>
      <c r="AG119">
        <f>IF('Cluster and supercluster annot.'!$C119='Cluster and supercluster annot.'!$C120,'Cluster and supercluster annot.'!$AA$5,X119)</f>
        <v>0</v>
      </c>
      <c r="AH119">
        <f>IF('Cluster and supercluster annot.'!$C119='Cluster and supercluster annot.'!$C120,'Cluster and supercluster annot.'!$AA$5,Y119)</f>
        <v>0</v>
      </c>
      <c r="AI119">
        <f t="shared" si="1"/>
        <v>0</v>
      </c>
    </row>
    <row r="120" spans="1:35" x14ac:dyDescent="0.25">
      <c r="A120">
        <v>30</v>
      </c>
      <c r="B120">
        <v>8</v>
      </c>
      <c r="C120">
        <v>8</v>
      </c>
      <c r="D120" s="5">
        <v>2340</v>
      </c>
      <c r="E120">
        <v>2219</v>
      </c>
      <c r="F120">
        <v>2355</v>
      </c>
      <c r="G120">
        <v>14</v>
      </c>
      <c r="H120">
        <v>5</v>
      </c>
      <c r="I120">
        <v>6</v>
      </c>
      <c r="J120">
        <v>44</v>
      </c>
      <c r="K120">
        <v>38</v>
      </c>
      <c r="L120">
        <v>45</v>
      </c>
      <c r="M120" t="s">
        <v>81</v>
      </c>
      <c r="N120" t="s">
        <v>9</v>
      </c>
      <c r="O120" t="s">
        <v>82</v>
      </c>
      <c r="Q120">
        <f>IF('Cluster and supercluster annot.'!$C120='Cluster and supercluster annot.'!$C119,'Cluster and supercluster annot.'!D120+Q119,'Cluster and supercluster annot.'!D120)</f>
        <v>6229</v>
      </c>
      <c r="R120">
        <f>IF('Cluster and supercluster annot.'!$C120='Cluster and supercluster annot.'!$C119,'Cluster and supercluster annot.'!E120+R119,'Cluster and supercluster annot.'!E120)</f>
        <v>5911</v>
      </c>
      <c r="S120">
        <f>IF('Cluster and supercluster annot.'!$C120='Cluster and supercluster annot.'!$C119,'Cluster and supercluster annot.'!F120+S119,'Cluster and supercluster annot.'!F120)</f>
        <v>6186</v>
      </c>
      <c r="T120">
        <f>IF('Cluster and supercluster annot.'!$C120='Cluster and supercluster annot.'!$C119,'Cluster and supercluster annot.'!G120+T119,'Cluster and supercluster annot.'!G120)</f>
        <v>27</v>
      </c>
      <c r="U120">
        <f>IF('Cluster and supercluster annot.'!$C120='Cluster and supercluster annot.'!$C119,'Cluster and supercluster annot.'!H120+U119,'Cluster and supercluster annot.'!H120)</f>
        <v>13</v>
      </c>
      <c r="V120">
        <f>IF('Cluster and supercluster annot.'!$C120='Cluster and supercluster annot.'!$C119,'Cluster and supercluster annot.'!I120+V119,'Cluster and supercluster annot.'!I120)</f>
        <v>32</v>
      </c>
      <c r="W120">
        <f>IF('Cluster and supercluster annot.'!$C120='Cluster and supercluster annot.'!$C119,'Cluster and supercluster annot.'!J120+W119,'Cluster and supercluster annot.'!J120)</f>
        <v>98</v>
      </c>
      <c r="X120">
        <f>IF('Cluster and supercluster annot.'!$C120='Cluster and supercluster annot.'!$C119,'Cluster and supercluster annot.'!K120+X119,'Cluster and supercluster annot.'!K120)</f>
        <v>104</v>
      </c>
      <c r="Y120">
        <f>IF('Cluster and supercluster annot.'!$C120='Cluster and supercluster annot.'!$C119,'Cluster and supercluster annot.'!L120+Y119,'Cluster and supercluster annot.'!L120)</f>
        <v>109</v>
      </c>
      <c r="Z120">
        <f>IF('Cluster and supercluster annot.'!$C120='Cluster and supercluster annot.'!$C121,'Cluster and supercluster annot.'!$AA$5,Q120)</f>
        <v>0</v>
      </c>
      <c r="AA120">
        <f>IF('Cluster and supercluster annot.'!$C120='Cluster and supercluster annot.'!$C121,'Cluster and supercluster annot.'!$AA$5,R120)</f>
        <v>0</v>
      </c>
      <c r="AB120">
        <f>IF('Cluster and supercluster annot.'!$C120='Cluster and supercluster annot.'!$C121,'Cluster and supercluster annot.'!$AA$5,S120)</f>
        <v>0</v>
      </c>
      <c r="AC120">
        <f>IF('Cluster and supercluster annot.'!$C120='Cluster and supercluster annot.'!$C121,'Cluster and supercluster annot.'!$AA$5,T120)</f>
        <v>0</v>
      </c>
      <c r="AD120">
        <f>IF('Cluster and supercluster annot.'!$C120='Cluster and supercluster annot.'!$C121,'Cluster and supercluster annot.'!$AA$5,U120)</f>
        <v>0</v>
      </c>
      <c r="AE120">
        <f>IF('Cluster and supercluster annot.'!$C120='Cluster and supercluster annot.'!$C121,'Cluster and supercluster annot.'!$AA$5,V120)</f>
        <v>0</v>
      </c>
      <c r="AF120">
        <f>IF('Cluster and supercluster annot.'!$C120='Cluster and supercluster annot.'!$C121,'Cluster and supercluster annot.'!$AA$5,W120)</f>
        <v>0</v>
      </c>
      <c r="AG120">
        <f>IF('Cluster and supercluster annot.'!$C120='Cluster and supercluster annot.'!$C121,'Cluster and supercluster annot.'!$AA$5,X120)</f>
        <v>0</v>
      </c>
      <c r="AH120">
        <f>IF('Cluster and supercluster annot.'!$C120='Cluster and supercluster annot.'!$C121,'Cluster and supercluster annot.'!$AA$5,Y120)</f>
        <v>0</v>
      </c>
      <c r="AI120">
        <f t="shared" si="1"/>
        <v>0</v>
      </c>
    </row>
    <row r="121" spans="1:35" x14ac:dyDescent="0.25">
      <c r="A121">
        <v>96</v>
      </c>
      <c r="B121">
        <v>41</v>
      </c>
      <c r="C121">
        <v>8</v>
      </c>
      <c r="D121">
        <v>1200</v>
      </c>
      <c r="E121">
        <v>1064</v>
      </c>
      <c r="F121">
        <v>1192</v>
      </c>
      <c r="G121">
        <v>8</v>
      </c>
      <c r="H121">
        <v>8</v>
      </c>
      <c r="I121">
        <v>9</v>
      </c>
      <c r="J121">
        <v>2</v>
      </c>
      <c r="K121">
        <v>1</v>
      </c>
      <c r="L121">
        <v>2</v>
      </c>
      <c r="M121" t="s">
        <v>9</v>
      </c>
      <c r="N121" t="s">
        <v>9</v>
      </c>
      <c r="O121" t="s">
        <v>82</v>
      </c>
      <c r="Q121">
        <f>IF('Cluster and supercluster annot.'!$C121='Cluster and supercluster annot.'!$C120,'Cluster and supercluster annot.'!D121+Q120,'Cluster and supercluster annot.'!D121)</f>
        <v>7429</v>
      </c>
      <c r="R121">
        <f>IF('Cluster and supercluster annot.'!$C121='Cluster and supercluster annot.'!$C120,'Cluster and supercluster annot.'!E121+R120,'Cluster and supercluster annot.'!E121)</f>
        <v>6975</v>
      </c>
      <c r="S121">
        <f>IF('Cluster and supercluster annot.'!$C121='Cluster and supercluster annot.'!$C120,'Cluster and supercluster annot.'!F121+S120,'Cluster and supercluster annot.'!F121)</f>
        <v>7378</v>
      </c>
      <c r="T121">
        <f>IF('Cluster and supercluster annot.'!$C121='Cluster and supercluster annot.'!$C120,'Cluster and supercluster annot.'!G121+T120,'Cluster and supercluster annot.'!G121)</f>
        <v>35</v>
      </c>
      <c r="U121">
        <f>IF('Cluster and supercluster annot.'!$C121='Cluster and supercluster annot.'!$C120,'Cluster and supercluster annot.'!H121+U120,'Cluster and supercluster annot.'!H121)</f>
        <v>21</v>
      </c>
      <c r="V121">
        <f>IF('Cluster and supercluster annot.'!$C121='Cluster and supercluster annot.'!$C120,'Cluster and supercluster annot.'!I121+V120,'Cluster and supercluster annot.'!I121)</f>
        <v>41</v>
      </c>
      <c r="W121">
        <f>IF('Cluster and supercluster annot.'!$C121='Cluster and supercluster annot.'!$C120,'Cluster and supercluster annot.'!J121+W120,'Cluster and supercluster annot.'!J121)</f>
        <v>100</v>
      </c>
      <c r="X121">
        <f>IF('Cluster and supercluster annot.'!$C121='Cluster and supercluster annot.'!$C120,'Cluster and supercluster annot.'!K121+X120,'Cluster and supercluster annot.'!K121)</f>
        <v>105</v>
      </c>
      <c r="Y121">
        <f>IF('Cluster and supercluster annot.'!$C121='Cluster and supercluster annot.'!$C120,'Cluster and supercluster annot.'!L121+Y120,'Cluster and supercluster annot.'!L121)</f>
        <v>111</v>
      </c>
      <c r="Z121">
        <f>IF('Cluster and supercluster annot.'!$C121='Cluster and supercluster annot.'!$C122,'Cluster and supercluster annot.'!$AA$5,Q121)</f>
        <v>0</v>
      </c>
      <c r="AA121">
        <f>IF('Cluster and supercluster annot.'!$C121='Cluster and supercluster annot.'!$C122,'Cluster and supercluster annot.'!$AA$5,R121)</f>
        <v>0</v>
      </c>
      <c r="AB121">
        <f>IF('Cluster and supercluster annot.'!$C121='Cluster and supercluster annot.'!$C122,'Cluster and supercluster annot.'!$AA$5,S121)</f>
        <v>0</v>
      </c>
      <c r="AC121">
        <f>IF('Cluster and supercluster annot.'!$C121='Cluster and supercluster annot.'!$C122,'Cluster and supercluster annot.'!$AA$5,T121)</f>
        <v>0</v>
      </c>
      <c r="AD121">
        <f>IF('Cluster and supercluster annot.'!$C121='Cluster and supercluster annot.'!$C122,'Cluster and supercluster annot.'!$AA$5,U121)</f>
        <v>0</v>
      </c>
      <c r="AE121">
        <f>IF('Cluster and supercluster annot.'!$C121='Cluster and supercluster annot.'!$C122,'Cluster and supercluster annot.'!$AA$5,V121)</f>
        <v>0</v>
      </c>
      <c r="AF121">
        <f>IF('Cluster and supercluster annot.'!$C121='Cluster and supercluster annot.'!$C122,'Cluster and supercluster annot.'!$AA$5,W121)</f>
        <v>0</v>
      </c>
      <c r="AG121">
        <f>IF('Cluster and supercluster annot.'!$C121='Cluster and supercluster annot.'!$C122,'Cluster and supercluster annot.'!$AA$5,X121)</f>
        <v>0</v>
      </c>
      <c r="AH121">
        <f>IF('Cluster and supercluster annot.'!$C121='Cluster and supercluster annot.'!$C122,'Cluster and supercluster annot.'!$AA$5,Y121)</f>
        <v>0</v>
      </c>
      <c r="AI121">
        <f t="shared" si="1"/>
        <v>0</v>
      </c>
    </row>
    <row r="122" spans="1:35" x14ac:dyDescent="0.25">
      <c r="A122">
        <v>125</v>
      </c>
      <c r="B122">
        <v>8</v>
      </c>
      <c r="C122">
        <v>8</v>
      </c>
      <c r="D122">
        <v>860</v>
      </c>
      <c r="E122">
        <v>889</v>
      </c>
      <c r="F122">
        <v>859</v>
      </c>
      <c r="G122">
        <v>1</v>
      </c>
      <c r="H122">
        <v>5</v>
      </c>
      <c r="I122">
        <v>4</v>
      </c>
      <c r="J122">
        <v>7</v>
      </c>
      <c r="K122">
        <v>3</v>
      </c>
      <c r="L122">
        <v>10</v>
      </c>
      <c r="M122" t="s">
        <v>81</v>
      </c>
      <c r="N122" t="s">
        <v>9</v>
      </c>
      <c r="O122" t="s">
        <v>82</v>
      </c>
      <c r="Q122">
        <f>IF('Cluster and supercluster annot.'!$C122='Cluster and supercluster annot.'!$C121,'Cluster and supercluster annot.'!D122+Q121,'Cluster and supercluster annot.'!D122)</f>
        <v>8289</v>
      </c>
      <c r="R122">
        <f>IF('Cluster and supercluster annot.'!$C122='Cluster and supercluster annot.'!$C121,'Cluster and supercluster annot.'!E122+R121,'Cluster and supercluster annot.'!E122)</f>
        <v>7864</v>
      </c>
      <c r="S122">
        <f>IF('Cluster and supercluster annot.'!$C122='Cluster and supercluster annot.'!$C121,'Cluster and supercluster annot.'!F122+S121,'Cluster and supercluster annot.'!F122)</f>
        <v>8237</v>
      </c>
      <c r="T122">
        <f>IF('Cluster and supercluster annot.'!$C122='Cluster and supercluster annot.'!$C121,'Cluster and supercluster annot.'!G122+T121,'Cluster and supercluster annot.'!G122)</f>
        <v>36</v>
      </c>
      <c r="U122">
        <f>IF('Cluster and supercluster annot.'!$C122='Cluster and supercluster annot.'!$C121,'Cluster and supercluster annot.'!H122+U121,'Cluster and supercluster annot.'!H122)</f>
        <v>26</v>
      </c>
      <c r="V122">
        <f>IF('Cluster and supercluster annot.'!$C122='Cluster and supercluster annot.'!$C121,'Cluster and supercluster annot.'!I122+V121,'Cluster and supercluster annot.'!I122)</f>
        <v>45</v>
      </c>
      <c r="W122">
        <f>IF('Cluster and supercluster annot.'!$C122='Cluster and supercluster annot.'!$C121,'Cluster and supercluster annot.'!J122+W121,'Cluster and supercluster annot.'!J122)</f>
        <v>107</v>
      </c>
      <c r="X122">
        <f>IF('Cluster and supercluster annot.'!$C122='Cluster and supercluster annot.'!$C121,'Cluster and supercluster annot.'!K122+X121,'Cluster and supercluster annot.'!K122)</f>
        <v>108</v>
      </c>
      <c r="Y122">
        <f>IF('Cluster and supercluster annot.'!$C122='Cluster and supercluster annot.'!$C121,'Cluster and supercluster annot.'!L122+Y121,'Cluster and supercluster annot.'!L122)</f>
        <v>121</v>
      </c>
      <c r="Z122">
        <f>IF('Cluster and supercluster annot.'!$C122='Cluster and supercluster annot.'!$C123,'Cluster and supercluster annot.'!$AA$5,Q122)</f>
        <v>0</v>
      </c>
      <c r="AA122">
        <f>IF('Cluster and supercluster annot.'!$C122='Cluster and supercluster annot.'!$C123,'Cluster and supercluster annot.'!$AA$5,R122)</f>
        <v>0</v>
      </c>
      <c r="AB122">
        <f>IF('Cluster and supercluster annot.'!$C122='Cluster and supercluster annot.'!$C123,'Cluster and supercluster annot.'!$AA$5,S122)</f>
        <v>0</v>
      </c>
      <c r="AC122">
        <f>IF('Cluster and supercluster annot.'!$C122='Cluster and supercluster annot.'!$C123,'Cluster and supercluster annot.'!$AA$5,T122)</f>
        <v>0</v>
      </c>
      <c r="AD122">
        <f>IF('Cluster and supercluster annot.'!$C122='Cluster and supercluster annot.'!$C123,'Cluster and supercluster annot.'!$AA$5,U122)</f>
        <v>0</v>
      </c>
      <c r="AE122">
        <f>IF('Cluster and supercluster annot.'!$C122='Cluster and supercluster annot.'!$C123,'Cluster and supercluster annot.'!$AA$5,V122)</f>
        <v>0</v>
      </c>
      <c r="AF122">
        <f>IF('Cluster and supercluster annot.'!$C122='Cluster and supercluster annot.'!$C123,'Cluster and supercluster annot.'!$AA$5,W122)</f>
        <v>0</v>
      </c>
      <c r="AG122">
        <f>IF('Cluster and supercluster annot.'!$C122='Cluster and supercluster annot.'!$C123,'Cluster and supercluster annot.'!$AA$5,X122)</f>
        <v>0</v>
      </c>
      <c r="AH122">
        <f>IF('Cluster and supercluster annot.'!$C122='Cluster and supercluster annot.'!$C123,'Cluster and supercluster annot.'!$AA$5,Y122)</f>
        <v>0</v>
      </c>
      <c r="AI122">
        <f t="shared" si="1"/>
        <v>0</v>
      </c>
    </row>
    <row r="123" spans="1:35" x14ac:dyDescent="0.25">
      <c r="A123">
        <v>170</v>
      </c>
      <c r="B123">
        <v>78</v>
      </c>
      <c r="C123">
        <v>8</v>
      </c>
      <c r="D123">
        <v>459</v>
      </c>
      <c r="E123">
        <v>384</v>
      </c>
      <c r="F123">
        <v>498</v>
      </c>
      <c r="G123">
        <v>1</v>
      </c>
      <c r="H123">
        <v>4</v>
      </c>
      <c r="I123">
        <v>4</v>
      </c>
      <c r="J123">
        <v>4</v>
      </c>
      <c r="K123">
        <v>0</v>
      </c>
      <c r="L123">
        <v>0</v>
      </c>
      <c r="M123" t="s">
        <v>81</v>
      </c>
      <c r="N123" t="s">
        <v>9</v>
      </c>
      <c r="O123" t="s">
        <v>82</v>
      </c>
      <c r="Q123">
        <f>IF('Cluster and supercluster annot.'!$C123='Cluster and supercluster annot.'!$C122,'Cluster and supercluster annot.'!D123+Q122,'Cluster and supercluster annot.'!D123)</f>
        <v>8748</v>
      </c>
      <c r="R123">
        <f>IF('Cluster and supercluster annot.'!$C123='Cluster and supercluster annot.'!$C122,'Cluster and supercluster annot.'!E123+R122,'Cluster and supercluster annot.'!E123)</f>
        <v>8248</v>
      </c>
      <c r="S123">
        <f>IF('Cluster and supercluster annot.'!$C123='Cluster and supercluster annot.'!$C122,'Cluster and supercluster annot.'!F123+S122,'Cluster and supercluster annot.'!F123)</f>
        <v>8735</v>
      </c>
      <c r="T123">
        <f>IF('Cluster and supercluster annot.'!$C123='Cluster and supercluster annot.'!$C122,'Cluster and supercluster annot.'!G123+T122,'Cluster and supercluster annot.'!G123)</f>
        <v>37</v>
      </c>
      <c r="U123">
        <f>IF('Cluster and supercluster annot.'!$C123='Cluster and supercluster annot.'!$C122,'Cluster and supercluster annot.'!H123+U122,'Cluster and supercluster annot.'!H123)</f>
        <v>30</v>
      </c>
      <c r="V123">
        <f>IF('Cluster and supercluster annot.'!$C123='Cluster and supercluster annot.'!$C122,'Cluster and supercluster annot.'!I123+V122,'Cluster and supercluster annot.'!I123)</f>
        <v>49</v>
      </c>
      <c r="W123">
        <f>IF('Cluster and supercluster annot.'!$C123='Cluster and supercluster annot.'!$C122,'Cluster and supercluster annot.'!J123+W122,'Cluster and supercluster annot.'!J123)</f>
        <v>111</v>
      </c>
      <c r="X123">
        <f>IF('Cluster and supercluster annot.'!$C123='Cluster and supercluster annot.'!$C122,'Cluster and supercluster annot.'!K123+X122,'Cluster and supercluster annot.'!K123)</f>
        <v>108</v>
      </c>
      <c r="Y123">
        <f>IF('Cluster and supercluster annot.'!$C123='Cluster and supercluster annot.'!$C122,'Cluster and supercluster annot.'!L123+Y122,'Cluster and supercluster annot.'!L123)</f>
        <v>121</v>
      </c>
      <c r="Z123">
        <f>IF('Cluster and supercluster annot.'!$C123='Cluster and supercluster annot.'!$C124,'Cluster and supercluster annot.'!$AA$5,Q123)</f>
        <v>0</v>
      </c>
      <c r="AA123">
        <f>IF('Cluster and supercluster annot.'!$C123='Cluster and supercluster annot.'!$C124,'Cluster and supercluster annot.'!$AA$5,R123)</f>
        <v>0</v>
      </c>
      <c r="AB123">
        <f>IF('Cluster and supercluster annot.'!$C123='Cluster and supercluster annot.'!$C124,'Cluster and supercluster annot.'!$AA$5,S123)</f>
        <v>0</v>
      </c>
      <c r="AC123">
        <f>IF('Cluster and supercluster annot.'!$C123='Cluster and supercluster annot.'!$C124,'Cluster and supercluster annot.'!$AA$5,T123)</f>
        <v>0</v>
      </c>
      <c r="AD123">
        <f>IF('Cluster and supercluster annot.'!$C123='Cluster and supercluster annot.'!$C124,'Cluster and supercluster annot.'!$AA$5,U123)</f>
        <v>0</v>
      </c>
      <c r="AE123">
        <f>IF('Cluster and supercluster annot.'!$C123='Cluster and supercluster annot.'!$C124,'Cluster and supercluster annot.'!$AA$5,V123)</f>
        <v>0</v>
      </c>
      <c r="AF123">
        <f>IF('Cluster and supercluster annot.'!$C123='Cluster and supercluster annot.'!$C124,'Cluster and supercluster annot.'!$AA$5,W123)</f>
        <v>0</v>
      </c>
      <c r="AG123">
        <f>IF('Cluster and supercluster annot.'!$C123='Cluster and supercluster annot.'!$C124,'Cluster and supercluster annot.'!$AA$5,X123)</f>
        <v>0</v>
      </c>
      <c r="AH123">
        <f>IF('Cluster and supercluster annot.'!$C123='Cluster and supercluster annot.'!$C124,'Cluster and supercluster annot.'!$AA$5,Y123)</f>
        <v>0</v>
      </c>
      <c r="AI123">
        <f t="shared" si="1"/>
        <v>0</v>
      </c>
    </row>
    <row r="124" spans="1:35" x14ac:dyDescent="0.25">
      <c r="A124">
        <v>171</v>
      </c>
      <c r="B124">
        <v>79</v>
      </c>
      <c r="C124">
        <v>8</v>
      </c>
      <c r="D124">
        <v>439</v>
      </c>
      <c r="E124">
        <v>429</v>
      </c>
      <c r="F124">
        <v>463</v>
      </c>
      <c r="G124">
        <v>0</v>
      </c>
      <c r="H124">
        <v>2</v>
      </c>
      <c r="I124">
        <v>1</v>
      </c>
      <c r="J124">
        <v>2</v>
      </c>
      <c r="K124">
        <v>0</v>
      </c>
      <c r="L124">
        <v>2</v>
      </c>
      <c r="M124" t="s">
        <v>81</v>
      </c>
      <c r="N124" t="s">
        <v>9</v>
      </c>
      <c r="O124" t="s">
        <v>82</v>
      </c>
      <c r="Q124">
        <f>IF('Cluster and supercluster annot.'!$C124='Cluster and supercluster annot.'!$C123,'Cluster and supercluster annot.'!D124+Q123,'Cluster and supercluster annot.'!D124)</f>
        <v>9187</v>
      </c>
      <c r="R124">
        <f>IF('Cluster and supercluster annot.'!$C124='Cluster and supercluster annot.'!$C123,'Cluster and supercluster annot.'!E124+R123,'Cluster and supercluster annot.'!E124)</f>
        <v>8677</v>
      </c>
      <c r="S124">
        <f>IF('Cluster and supercluster annot.'!$C124='Cluster and supercluster annot.'!$C123,'Cluster and supercluster annot.'!F124+S123,'Cluster and supercluster annot.'!F124)</f>
        <v>9198</v>
      </c>
      <c r="T124">
        <f>IF('Cluster and supercluster annot.'!$C124='Cluster and supercluster annot.'!$C123,'Cluster and supercluster annot.'!G124+T123,'Cluster and supercluster annot.'!G124)</f>
        <v>37</v>
      </c>
      <c r="U124">
        <f>IF('Cluster and supercluster annot.'!$C124='Cluster and supercluster annot.'!$C123,'Cluster and supercluster annot.'!H124+U123,'Cluster and supercluster annot.'!H124)</f>
        <v>32</v>
      </c>
      <c r="V124">
        <f>IF('Cluster and supercluster annot.'!$C124='Cluster and supercluster annot.'!$C123,'Cluster and supercluster annot.'!I124+V123,'Cluster and supercluster annot.'!I124)</f>
        <v>50</v>
      </c>
      <c r="W124">
        <f>IF('Cluster and supercluster annot.'!$C124='Cluster and supercluster annot.'!$C123,'Cluster and supercluster annot.'!J124+W123,'Cluster and supercluster annot.'!J124)</f>
        <v>113</v>
      </c>
      <c r="X124">
        <f>IF('Cluster and supercluster annot.'!$C124='Cluster and supercluster annot.'!$C123,'Cluster and supercluster annot.'!K124+X123,'Cluster and supercluster annot.'!K124)</f>
        <v>108</v>
      </c>
      <c r="Y124">
        <f>IF('Cluster and supercluster annot.'!$C124='Cluster and supercluster annot.'!$C123,'Cluster and supercluster annot.'!L124+Y123,'Cluster and supercluster annot.'!L124)</f>
        <v>123</v>
      </c>
      <c r="Z124">
        <f>IF('Cluster and supercluster annot.'!$C124='Cluster and supercluster annot.'!$C125,'Cluster and supercluster annot.'!$AA$5,Q124)</f>
        <v>0</v>
      </c>
      <c r="AA124">
        <f>IF('Cluster and supercluster annot.'!$C124='Cluster and supercluster annot.'!$C125,'Cluster and supercluster annot.'!$AA$5,R124)</f>
        <v>0</v>
      </c>
      <c r="AB124">
        <f>IF('Cluster and supercluster annot.'!$C124='Cluster and supercluster annot.'!$C125,'Cluster and supercluster annot.'!$AA$5,S124)</f>
        <v>0</v>
      </c>
      <c r="AC124">
        <f>IF('Cluster and supercluster annot.'!$C124='Cluster and supercluster annot.'!$C125,'Cluster and supercluster annot.'!$AA$5,T124)</f>
        <v>0</v>
      </c>
      <c r="AD124">
        <f>IF('Cluster and supercluster annot.'!$C124='Cluster and supercluster annot.'!$C125,'Cluster and supercluster annot.'!$AA$5,U124)</f>
        <v>0</v>
      </c>
      <c r="AE124">
        <f>IF('Cluster and supercluster annot.'!$C124='Cluster and supercluster annot.'!$C125,'Cluster and supercluster annot.'!$AA$5,V124)</f>
        <v>0</v>
      </c>
      <c r="AF124">
        <f>IF('Cluster and supercluster annot.'!$C124='Cluster and supercluster annot.'!$C125,'Cluster and supercluster annot.'!$AA$5,W124)</f>
        <v>0</v>
      </c>
      <c r="AG124">
        <f>IF('Cluster and supercluster annot.'!$C124='Cluster and supercluster annot.'!$C125,'Cluster and supercluster annot.'!$AA$5,X124)</f>
        <v>0</v>
      </c>
      <c r="AH124">
        <f>IF('Cluster and supercluster annot.'!$C124='Cluster and supercluster annot.'!$C125,'Cluster and supercluster annot.'!$AA$5,Y124)</f>
        <v>0</v>
      </c>
      <c r="AI124">
        <f t="shared" si="1"/>
        <v>0</v>
      </c>
    </row>
    <row r="125" spans="1:35" x14ac:dyDescent="0.25">
      <c r="A125">
        <v>235</v>
      </c>
      <c r="B125">
        <v>135</v>
      </c>
      <c r="C125">
        <v>8</v>
      </c>
      <c r="D125">
        <v>1</v>
      </c>
      <c r="E125">
        <v>1</v>
      </c>
      <c r="F125">
        <v>0</v>
      </c>
      <c r="G125">
        <v>3</v>
      </c>
      <c r="H125">
        <v>0</v>
      </c>
      <c r="I125">
        <v>2</v>
      </c>
      <c r="J125">
        <v>160</v>
      </c>
      <c r="K125">
        <v>162</v>
      </c>
      <c r="L125">
        <v>183</v>
      </c>
      <c r="M125" t="s">
        <v>81</v>
      </c>
      <c r="N125" t="s">
        <v>9</v>
      </c>
      <c r="O125" t="s">
        <v>82</v>
      </c>
      <c r="Q125">
        <f>IF('Cluster and supercluster annot.'!$C125='Cluster and supercluster annot.'!$C124,'Cluster and supercluster annot.'!D125+Q124,'Cluster and supercluster annot.'!D125)</f>
        <v>9188</v>
      </c>
      <c r="R125">
        <f>IF('Cluster and supercluster annot.'!$C125='Cluster and supercluster annot.'!$C124,'Cluster and supercluster annot.'!E125+R124,'Cluster and supercluster annot.'!E125)</f>
        <v>8678</v>
      </c>
      <c r="S125">
        <f>IF('Cluster and supercluster annot.'!$C125='Cluster and supercluster annot.'!$C124,'Cluster and supercluster annot.'!F125+S124,'Cluster and supercluster annot.'!F125)</f>
        <v>9198</v>
      </c>
      <c r="T125">
        <f>IF('Cluster and supercluster annot.'!$C125='Cluster and supercluster annot.'!$C124,'Cluster and supercluster annot.'!G125+T124,'Cluster and supercluster annot.'!G125)</f>
        <v>40</v>
      </c>
      <c r="U125">
        <f>IF('Cluster and supercluster annot.'!$C125='Cluster and supercluster annot.'!$C124,'Cluster and supercluster annot.'!H125+U124,'Cluster and supercluster annot.'!H125)</f>
        <v>32</v>
      </c>
      <c r="V125">
        <f>IF('Cluster and supercluster annot.'!$C125='Cluster and supercluster annot.'!$C124,'Cluster and supercluster annot.'!I125+V124,'Cluster and supercluster annot.'!I125)</f>
        <v>52</v>
      </c>
      <c r="W125">
        <f>IF('Cluster and supercluster annot.'!$C125='Cluster and supercluster annot.'!$C124,'Cluster and supercluster annot.'!J125+W124,'Cluster and supercluster annot.'!J125)</f>
        <v>273</v>
      </c>
      <c r="X125">
        <f>IF('Cluster and supercluster annot.'!$C125='Cluster and supercluster annot.'!$C124,'Cluster and supercluster annot.'!K125+X124,'Cluster and supercluster annot.'!K125)</f>
        <v>270</v>
      </c>
      <c r="Y125">
        <f>IF('Cluster and supercluster annot.'!$C125='Cluster and supercluster annot.'!$C124,'Cluster and supercluster annot.'!L125+Y124,'Cluster and supercluster annot.'!L125)</f>
        <v>306</v>
      </c>
      <c r="Z125">
        <f>IF('Cluster and supercluster annot.'!$C125='Cluster and supercluster annot.'!$C126,'Cluster and supercluster annot.'!$AA$5,Q125)</f>
        <v>9188</v>
      </c>
      <c r="AA125">
        <f>IF('Cluster and supercluster annot.'!$C125='Cluster and supercluster annot.'!$C126,'Cluster and supercluster annot.'!$AA$5,R125)</f>
        <v>8678</v>
      </c>
      <c r="AB125">
        <f>IF('Cluster and supercluster annot.'!$C125='Cluster and supercluster annot.'!$C126,'Cluster and supercluster annot.'!$AA$5,S125)</f>
        <v>9198</v>
      </c>
      <c r="AC125">
        <f>IF('Cluster and supercluster annot.'!$C125='Cluster and supercluster annot.'!$C126,'Cluster and supercluster annot.'!$AA$5,T125)</f>
        <v>40</v>
      </c>
      <c r="AD125">
        <f>IF('Cluster and supercluster annot.'!$C125='Cluster and supercluster annot.'!$C126,'Cluster and supercluster annot.'!$AA$5,U125)</f>
        <v>32</v>
      </c>
      <c r="AE125">
        <f>IF('Cluster and supercluster annot.'!$C125='Cluster and supercluster annot.'!$C126,'Cluster and supercluster annot.'!$AA$5,V125)</f>
        <v>52</v>
      </c>
      <c r="AF125">
        <f>IF('Cluster and supercluster annot.'!$C125='Cluster and supercluster annot.'!$C126,'Cluster and supercluster annot.'!$AA$5,W125)</f>
        <v>273</v>
      </c>
      <c r="AG125">
        <f>IF('Cluster and supercluster annot.'!$C125='Cluster and supercluster annot.'!$C126,'Cluster and supercluster annot.'!$AA$5,X125)</f>
        <v>270</v>
      </c>
      <c r="AH125">
        <f>IF('Cluster and supercluster annot.'!$C125='Cluster and supercluster annot.'!$C126,'Cluster and supercluster annot.'!$AA$5,Y125)</f>
        <v>306</v>
      </c>
      <c r="AI125">
        <f t="shared" si="1"/>
        <v>28037</v>
      </c>
    </row>
    <row r="126" spans="1:35" x14ac:dyDescent="0.25">
      <c r="A126">
        <v>31</v>
      </c>
      <c r="B126">
        <v>9</v>
      </c>
      <c r="C126">
        <v>9</v>
      </c>
      <c r="D126" s="5">
        <v>2</v>
      </c>
      <c r="E126">
        <v>8</v>
      </c>
      <c r="F126">
        <v>2</v>
      </c>
      <c r="G126">
        <v>2343</v>
      </c>
      <c r="H126">
        <v>2217</v>
      </c>
      <c r="I126">
        <v>2433</v>
      </c>
      <c r="J126">
        <v>10</v>
      </c>
      <c r="K126">
        <v>2</v>
      </c>
      <c r="L126">
        <v>10</v>
      </c>
      <c r="M126" t="s">
        <v>9</v>
      </c>
      <c r="N126" t="s">
        <v>9</v>
      </c>
      <c r="O126" t="s">
        <v>82</v>
      </c>
      <c r="Q126">
        <f>IF('Cluster and supercluster annot.'!$C126='Cluster and supercluster annot.'!$C125,'Cluster and supercluster annot.'!D126+Q125,'Cluster and supercluster annot.'!D126)</f>
        <v>2</v>
      </c>
      <c r="R126">
        <f>IF('Cluster and supercluster annot.'!$C126='Cluster and supercluster annot.'!$C125,'Cluster and supercluster annot.'!E126+R125,'Cluster and supercluster annot.'!E126)</f>
        <v>8</v>
      </c>
      <c r="S126">
        <f>IF('Cluster and supercluster annot.'!$C126='Cluster and supercluster annot.'!$C125,'Cluster and supercluster annot.'!F126+S125,'Cluster and supercluster annot.'!F126)</f>
        <v>2</v>
      </c>
      <c r="T126">
        <f>IF('Cluster and supercluster annot.'!$C126='Cluster and supercluster annot.'!$C125,'Cluster and supercluster annot.'!G126+T125,'Cluster and supercluster annot.'!G126)</f>
        <v>2343</v>
      </c>
      <c r="U126">
        <f>IF('Cluster and supercluster annot.'!$C126='Cluster and supercluster annot.'!$C125,'Cluster and supercluster annot.'!H126+U125,'Cluster and supercluster annot.'!H126)</f>
        <v>2217</v>
      </c>
      <c r="V126">
        <f>IF('Cluster and supercluster annot.'!$C126='Cluster and supercluster annot.'!$C125,'Cluster and supercluster annot.'!I126+V125,'Cluster and supercluster annot.'!I126)</f>
        <v>2433</v>
      </c>
      <c r="W126">
        <f>IF('Cluster and supercluster annot.'!$C126='Cluster and supercluster annot.'!$C125,'Cluster and supercluster annot.'!J126+W125,'Cluster and supercluster annot.'!J126)</f>
        <v>10</v>
      </c>
      <c r="X126">
        <f>IF('Cluster and supercluster annot.'!$C126='Cluster and supercluster annot.'!$C125,'Cluster and supercluster annot.'!K126+X125,'Cluster and supercluster annot.'!K126)</f>
        <v>2</v>
      </c>
      <c r="Y126">
        <f>IF('Cluster and supercluster annot.'!$C126='Cluster and supercluster annot.'!$C125,'Cluster and supercluster annot.'!L126+Y125,'Cluster and supercluster annot.'!L126)</f>
        <v>10</v>
      </c>
      <c r="Z126">
        <f>IF('Cluster and supercluster annot.'!$C126='Cluster and supercluster annot.'!$C127,'Cluster and supercluster annot.'!$AA$5,Q126)</f>
        <v>0</v>
      </c>
      <c r="AA126">
        <f>IF('Cluster and supercluster annot.'!$C126='Cluster and supercluster annot.'!$C127,'Cluster and supercluster annot.'!$AA$5,R126)</f>
        <v>0</v>
      </c>
      <c r="AB126">
        <f>IF('Cluster and supercluster annot.'!$C126='Cluster and supercluster annot.'!$C127,'Cluster and supercluster annot.'!$AA$5,S126)</f>
        <v>0</v>
      </c>
      <c r="AC126">
        <f>IF('Cluster and supercluster annot.'!$C126='Cluster and supercluster annot.'!$C127,'Cluster and supercluster annot.'!$AA$5,T126)</f>
        <v>0</v>
      </c>
      <c r="AD126">
        <f>IF('Cluster and supercluster annot.'!$C126='Cluster and supercluster annot.'!$C127,'Cluster and supercluster annot.'!$AA$5,U126)</f>
        <v>0</v>
      </c>
      <c r="AE126">
        <f>IF('Cluster and supercluster annot.'!$C126='Cluster and supercluster annot.'!$C127,'Cluster and supercluster annot.'!$AA$5,V126)</f>
        <v>0</v>
      </c>
      <c r="AF126">
        <f>IF('Cluster and supercluster annot.'!$C126='Cluster and supercluster annot.'!$C127,'Cluster and supercluster annot.'!$AA$5,W126)</f>
        <v>0</v>
      </c>
      <c r="AG126">
        <f>IF('Cluster and supercluster annot.'!$C126='Cluster and supercluster annot.'!$C127,'Cluster and supercluster annot.'!$AA$5,X126)</f>
        <v>0</v>
      </c>
      <c r="AH126">
        <f>IF('Cluster and supercluster annot.'!$C126='Cluster and supercluster annot.'!$C127,'Cluster and supercluster annot.'!$AA$5,Y126)</f>
        <v>0</v>
      </c>
      <c r="AI126">
        <f t="shared" si="1"/>
        <v>0</v>
      </c>
    </row>
    <row r="127" spans="1:35" x14ac:dyDescent="0.25">
      <c r="A127">
        <v>52</v>
      </c>
      <c r="B127">
        <v>9</v>
      </c>
      <c r="C127">
        <v>9</v>
      </c>
      <c r="D127">
        <v>10</v>
      </c>
      <c r="E127">
        <v>2</v>
      </c>
      <c r="F127">
        <v>4</v>
      </c>
      <c r="G127">
        <v>1787</v>
      </c>
      <c r="H127">
        <v>1873</v>
      </c>
      <c r="I127">
        <v>1874</v>
      </c>
      <c r="J127">
        <v>5</v>
      </c>
      <c r="K127">
        <v>4</v>
      </c>
      <c r="L127">
        <v>4</v>
      </c>
      <c r="M127" t="s">
        <v>9</v>
      </c>
      <c r="N127" t="s">
        <v>9</v>
      </c>
      <c r="O127" t="s">
        <v>82</v>
      </c>
      <c r="Q127">
        <f>IF('Cluster and supercluster annot.'!$C127='Cluster and supercluster annot.'!$C126,'Cluster and supercluster annot.'!D127+Q126,'Cluster and supercluster annot.'!D127)</f>
        <v>12</v>
      </c>
      <c r="R127">
        <f>IF('Cluster and supercluster annot.'!$C127='Cluster and supercluster annot.'!$C126,'Cluster and supercluster annot.'!E127+R126,'Cluster and supercluster annot.'!E127)</f>
        <v>10</v>
      </c>
      <c r="S127">
        <f>IF('Cluster and supercluster annot.'!$C127='Cluster and supercluster annot.'!$C126,'Cluster and supercluster annot.'!F127+S126,'Cluster and supercluster annot.'!F127)</f>
        <v>6</v>
      </c>
      <c r="T127">
        <f>IF('Cluster and supercluster annot.'!$C127='Cluster and supercluster annot.'!$C126,'Cluster and supercluster annot.'!G127+T126,'Cluster and supercluster annot.'!G127)</f>
        <v>4130</v>
      </c>
      <c r="U127">
        <f>IF('Cluster and supercluster annot.'!$C127='Cluster and supercluster annot.'!$C126,'Cluster and supercluster annot.'!H127+U126,'Cluster and supercluster annot.'!H127)</f>
        <v>4090</v>
      </c>
      <c r="V127">
        <f>IF('Cluster and supercluster annot.'!$C127='Cluster and supercluster annot.'!$C126,'Cluster and supercluster annot.'!I127+V126,'Cluster and supercluster annot.'!I127)</f>
        <v>4307</v>
      </c>
      <c r="W127">
        <f>IF('Cluster and supercluster annot.'!$C127='Cluster and supercluster annot.'!$C126,'Cluster and supercluster annot.'!J127+W126,'Cluster and supercluster annot.'!J127)</f>
        <v>15</v>
      </c>
      <c r="X127">
        <f>IF('Cluster and supercluster annot.'!$C127='Cluster and supercluster annot.'!$C126,'Cluster and supercluster annot.'!K127+X126,'Cluster and supercluster annot.'!K127)</f>
        <v>6</v>
      </c>
      <c r="Y127">
        <f>IF('Cluster and supercluster annot.'!$C127='Cluster and supercluster annot.'!$C126,'Cluster and supercluster annot.'!L127+Y126,'Cluster and supercluster annot.'!L127)</f>
        <v>14</v>
      </c>
      <c r="Z127">
        <f>IF('Cluster and supercluster annot.'!$C127='Cluster and supercluster annot.'!$C128,'Cluster and supercluster annot.'!$AA$5,Q127)</f>
        <v>0</v>
      </c>
      <c r="AA127">
        <f>IF('Cluster and supercluster annot.'!$C127='Cluster and supercluster annot.'!$C128,'Cluster and supercluster annot.'!$AA$5,R127)</f>
        <v>0</v>
      </c>
      <c r="AB127">
        <f>IF('Cluster and supercluster annot.'!$C127='Cluster and supercluster annot.'!$C128,'Cluster and supercluster annot.'!$AA$5,S127)</f>
        <v>0</v>
      </c>
      <c r="AC127">
        <f>IF('Cluster and supercluster annot.'!$C127='Cluster and supercluster annot.'!$C128,'Cluster and supercluster annot.'!$AA$5,T127)</f>
        <v>0</v>
      </c>
      <c r="AD127">
        <f>IF('Cluster and supercluster annot.'!$C127='Cluster and supercluster annot.'!$C128,'Cluster and supercluster annot.'!$AA$5,U127)</f>
        <v>0</v>
      </c>
      <c r="AE127">
        <f>IF('Cluster and supercluster annot.'!$C127='Cluster and supercluster annot.'!$C128,'Cluster and supercluster annot.'!$AA$5,V127)</f>
        <v>0</v>
      </c>
      <c r="AF127">
        <f>IF('Cluster and supercluster annot.'!$C127='Cluster and supercluster annot.'!$C128,'Cluster and supercluster annot.'!$AA$5,W127)</f>
        <v>0</v>
      </c>
      <c r="AG127">
        <f>IF('Cluster and supercluster annot.'!$C127='Cluster and supercluster annot.'!$C128,'Cluster and supercluster annot.'!$AA$5,X127)</f>
        <v>0</v>
      </c>
      <c r="AH127">
        <f>IF('Cluster and supercluster annot.'!$C127='Cluster and supercluster annot.'!$C128,'Cluster and supercluster annot.'!$AA$5,Y127)</f>
        <v>0</v>
      </c>
      <c r="AI127">
        <f t="shared" si="1"/>
        <v>0</v>
      </c>
    </row>
    <row r="128" spans="1:35" x14ac:dyDescent="0.25">
      <c r="A128">
        <v>88</v>
      </c>
      <c r="B128">
        <v>9</v>
      </c>
      <c r="C128">
        <v>9</v>
      </c>
      <c r="D128">
        <v>1</v>
      </c>
      <c r="E128">
        <v>8</v>
      </c>
      <c r="F128">
        <v>0</v>
      </c>
      <c r="G128">
        <v>1192</v>
      </c>
      <c r="H128">
        <v>1301</v>
      </c>
      <c r="I128">
        <v>1255</v>
      </c>
      <c r="J128">
        <v>3</v>
      </c>
      <c r="K128">
        <v>2</v>
      </c>
      <c r="L128">
        <v>6</v>
      </c>
      <c r="M128" t="s">
        <v>9</v>
      </c>
      <c r="N128" t="s">
        <v>9</v>
      </c>
      <c r="O128" t="s">
        <v>82</v>
      </c>
      <c r="Q128">
        <f>IF('Cluster and supercluster annot.'!$C128='Cluster and supercluster annot.'!$C127,'Cluster and supercluster annot.'!D128+Q127,'Cluster and supercluster annot.'!D128)</f>
        <v>13</v>
      </c>
      <c r="R128">
        <f>IF('Cluster and supercluster annot.'!$C128='Cluster and supercluster annot.'!$C127,'Cluster and supercluster annot.'!E128+R127,'Cluster and supercluster annot.'!E128)</f>
        <v>18</v>
      </c>
      <c r="S128">
        <f>IF('Cluster and supercluster annot.'!$C128='Cluster and supercluster annot.'!$C127,'Cluster and supercluster annot.'!F128+S127,'Cluster and supercluster annot.'!F128)</f>
        <v>6</v>
      </c>
      <c r="T128">
        <f>IF('Cluster and supercluster annot.'!$C128='Cluster and supercluster annot.'!$C127,'Cluster and supercluster annot.'!G128+T127,'Cluster and supercluster annot.'!G128)</f>
        <v>5322</v>
      </c>
      <c r="U128">
        <f>IF('Cluster and supercluster annot.'!$C128='Cluster and supercluster annot.'!$C127,'Cluster and supercluster annot.'!H128+U127,'Cluster and supercluster annot.'!H128)</f>
        <v>5391</v>
      </c>
      <c r="V128">
        <f>IF('Cluster and supercluster annot.'!$C128='Cluster and supercluster annot.'!$C127,'Cluster and supercluster annot.'!I128+V127,'Cluster and supercluster annot.'!I128)</f>
        <v>5562</v>
      </c>
      <c r="W128">
        <f>IF('Cluster and supercluster annot.'!$C128='Cluster and supercluster annot.'!$C127,'Cluster and supercluster annot.'!J128+W127,'Cluster and supercluster annot.'!J128)</f>
        <v>18</v>
      </c>
      <c r="X128">
        <f>IF('Cluster and supercluster annot.'!$C128='Cluster and supercluster annot.'!$C127,'Cluster and supercluster annot.'!K128+X127,'Cluster and supercluster annot.'!K128)</f>
        <v>8</v>
      </c>
      <c r="Y128">
        <f>IF('Cluster and supercluster annot.'!$C128='Cluster and supercluster annot.'!$C127,'Cluster and supercluster annot.'!L128+Y127,'Cluster and supercluster annot.'!L128)</f>
        <v>20</v>
      </c>
      <c r="Z128">
        <f>IF('Cluster and supercluster annot.'!$C128='Cluster and supercluster annot.'!$C129,'Cluster and supercluster annot.'!$AA$5,Q128)</f>
        <v>0</v>
      </c>
      <c r="AA128">
        <f>IF('Cluster and supercluster annot.'!$C128='Cluster and supercluster annot.'!$C129,'Cluster and supercluster annot.'!$AA$5,R128)</f>
        <v>0</v>
      </c>
      <c r="AB128">
        <f>IF('Cluster and supercluster annot.'!$C128='Cluster and supercluster annot.'!$C129,'Cluster and supercluster annot.'!$AA$5,S128)</f>
        <v>0</v>
      </c>
      <c r="AC128">
        <f>IF('Cluster and supercluster annot.'!$C128='Cluster and supercluster annot.'!$C129,'Cluster and supercluster annot.'!$AA$5,T128)</f>
        <v>0</v>
      </c>
      <c r="AD128">
        <f>IF('Cluster and supercluster annot.'!$C128='Cluster and supercluster annot.'!$C129,'Cluster and supercluster annot.'!$AA$5,U128)</f>
        <v>0</v>
      </c>
      <c r="AE128">
        <f>IF('Cluster and supercluster annot.'!$C128='Cluster and supercluster annot.'!$C129,'Cluster and supercluster annot.'!$AA$5,V128)</f>
        <v>0</v>
      </c>
      <c r="AF128">
        <f>IF('Cluster and supercluster annot.'!$C128='Cluster and supercluster annot.'!$C129,'Cluster and supercluster annot.'!$AA$5,W128)</f>
        <v>0</v>
      </c>
      <c r="AG128">
        <f>IF('Cluster and supercluster annot.'!$C128='Cluster and supercluster annot.'!$C129,'Cluster and supercluster annot.'!$AA$5,X128)</f>
        <v>0</v>
      </c>
      <c r="AH128">
        <f>IF('Cluster and supercluster annot.'!$C128='Cluster and supercluster annot.'!$C129,'Cluster and supercluster annot.'!$AA$5,Y128)</f>
        <v>0</v>
      </c>
      <c r="AI128">
        <f t="shared" si="1"/>
        <v>0</v>
      </c>
    </row>
    <row r="129" spans="1:35" x14ac:dyDescent="0.25">
      <c r="A129">
        <v>89</v>
      </c>
      <c r="B129">
        <v>9</v>
      </c>
      <c r="C129">
        <v>9</v>
      </c>
      <c r="D129">
        <v>2</v>
      </c>
      <c r="E129">
        <v>4</v>
      </c>
      <c r="F129">
        <v>3</v>
      </c>
      <c r="G129">
        <v>1239</v>
      </c>
      <c r="H129">
        <v>1260</v>
      </c>
      <c r="I129">
        <v>1195</v>
      </c>
      <c r="J129">
        <v>3</v>
      </c>
      <c r="K129">
        <v>3</v>
      </c>
      <c r="L129">
        <v>2</v>
      </c>
      <c r="M129" t="s">
        <v>9</v>
      </c>
      <c r="N129" t="s">
        <v>9</v>
      </c>
      <c r="O129" t="s">
        <v>82</v>
      </c>
      <c r="Q129">
        <f>IF('Cluster and supercluster annot.'!$C129='Cluster and supercluster annot.'!$C128,'Cluster and supercluster annot.'!D129+Q128,'Cluster and supercluster annot.'!D129)</f>
        <v>15</v>
      </c>
      <c r="R129">
        <f>IF('Cluster and supercluster annot.'!$C129='Cluster and supercluster annot.'!$C128,'Cluster and supercluster annot.'!E129+R128,'Cluster and supercluster annot.'!E129)</f>
        <v>22</v>
      </c>
      <c r="S129">
        <f>IF('Cluster and supercluster annot.'!$C129='Cluster and supercluster annot.'!$C128,'Cluster and supercluster annot.'!F129+S128,'Cluster and supercluster annot.'!F129)</f>
        <v>9</v>
      </c>
      <c r="T129">
        <f>IF('Cluster and supercluster annot.'!$C129='Cluster and supercluster annot.'!$C128,'Cluster and supercluster annot.'!G129+T128,'Cluster and supercluster annot.'!G129)</f>
        <v>6561</v>
      </c>
      <c r="U129">
        <f>IF('Cluster and supercluster annot.'!$C129='Cluster and supercluster annot.'!$C128,'Cluster and supercluster annot.'!H129+U128,'Cluster and supercluster annot.'!H129)</f>
        <v>6651</v>
      </c>
      <c r="V129">
        <f>IF('Cluster and supercluster annot.'!$C129='Cluster and supercluster annot.'!$C128,'Cluster and supercluster annot.'!I129+V128,'Cluster and supercluster annot.'!I129)</f>
        <v>6757</v>
      </c>
      <c r="W129">
        <f>IF('Cluster and supercluster annot.'!$C129='Cluster and supercluster annot.'!$C128,'Cluster and supercluster annot.'!J129+W128,'Cluster and supercluster annot.'!J129)</f>
        <v>21</v>
      </c>
      <c r="X129">
        <f>IF('Cluster and supercluster annot.'!$C129='Cluster and supercluster annot.'!$C128,'Cluster and supercluster annot.'!K129+X128,'Cluster and supercluster annot.'!K129)</f>
        <v>11</v>
      </c>
      <c r="Y129">
        <f>IF('Cluster and supercluster annot.'!$C129='Cluster and supercluster annot.'!$C128,'Cluster and supercluster annot.'!L129+Y128,'Cluster and supercluster annot.'!L129)</f>
        <v>22</v>
      </c>
      <c r="Z129">
        <f>IF('Cluster and supercluster annot.'!$C129='Cluster and supercluster annot.'!$C130,'Cluster and supercluster annot.'!$AA$5,Q129)</f>
        <v>15</v>
      </c>
      <c r="AA129">
        <f>IF('Cluster and supercluster annot.'!$C129='Cluster and supercluster annot.'!$C130,'Cluster and supercluster annot.'!$AA$5,R129)</f>
        <v>22</v>
      </c>
      <c r="AB129">
        <f>IF('Cluster and supercluster annot.'!$C129='Cluster and supercluster annot.'!$C130,'Cluster and supercluster annot.'!$AA$5,S129)</f>
        <v>9</v>
      </c>
      <c r="AC129">
        <f>IF('Cluster and supercluster annot.'!$C129='Cluster and supercluster annot.'!$C130,'Cluster and supercluster annot.'!$AA$5,T129)</f>
        <v>6561</v>
      </c>
      <c r="AD129">
        <f>IF('Cluster and supercluster annot.'!$C129='Cluster and supercluster annot.'!$C130,'Cluster and supercluster annot.'!$AA$5,U129)</f>
        <v>6651</v>
      </c>
      <c r="AE129">
        <f>IF('Cluster and supercluster annot.'!$C129='Cluster and supercluster annot.'!$C130,'Cluster and supercluster annot.'!$AA$5,V129)</f>
        <v>6757</v>
      </c>
      <c r="AF129">
        <f>IF('Cluster and supercluster annot.'!$C129='Cluster and supercluster annot.'!$C130,'Cluster and supercluster annot.'!$AA$5,W129)</f>
        <v>21</v>
      </c>
      <c r="AG129">
        <f>IF('Cluster and supercluster annot.'!$C129='Cluster and supercluster annot.'!$C130,'Cluster and supercluster annot.'!$AA$5,X129)</f>
        <v>11</v>
      </c>
      <c r="AH129">
        <f>IF('Cluster and supercluster annot.'!$C129='Cluster and supercluster annot.'!$C130,'Cluster and supercluster annot.'!$AA$5,Y129)</f>
        <v>22</v>
      </c>
      <c r="AI129">
        <f t="shared" si="1"/>
        <v>20069</v>
      </c>
    </row>
    <row r="130" spans="1:35" x14ac:dyDescent="0.25">
      <c r="A130">
        <v>24</v>
      </c>
      <c r="B130">
        <v>10</v>
      </c>
      <c r="C130">
        <v>10</v>
      </c>
      <c r="D130" s="5">
        <v>0</v>
      </c>
      <c r="E130">
        <v>5</v>
      </c>
      <c r="F130">
        <v>2</v>
      </c>
      <c r="G130">
        <v>2475</v>
      </c>
      <c r="H130">
        <v>2389</v>
      </c>
      <c r="I130">
        <v>2458</v>
      </c>
      <c r="J130">
        <v>8</v>
      </c>
      <c r="K130">
        <v>11</v>
      </c>
      <c r="L130">
        <v>6</v>
      </c>
      <c r="M130" t="s">
        <v>9</v>
      </c>
      <c r="N130" t="s">
        <v>9</v>
      </c>
      <c r="O130" t="s">
        <v>82</v>
      </c>
      <c r="Q130">
        <f>IF('Cluster and supercluster annot.'!$C130='Cluster and supercluster annot.'!$C129,'Cluster and supercluster annot.'!D130+Q129,'Cluster and supercluster annot.'!D130)</f>
        <v>0</v>
      </c>
      <c r="R130">
        <f>IF('Cluster and supercluster annot.'!$C130='Cluster and supercluster annot.'!$C129,'Cluster and supercluster annot.'!E130+R129,'Cluster and supercluster annot.'!E130)</f>
        <v>5</v>
      </c>
      <c r="S130">
        <f>IF('Cluster and supercluster annot.'!$C130='Cluster and supercluster annot.'!$C129,'Cluster and supercluster annot.'!F130+S129,'Cluster and supercluster annot.'!F130)</f>
        <v>2</v>
      </c>
      <c r="T130">
        <f>IF('Cluster and supercluster annot.'!$C130='Cluster and supercluster annot.'!$C129,'Cluster and supercluster annot.'!G130+T129,'Cluster and supercluster annot.'!G130)</f>
        <v>2475</v>
      </c>
      <c r="U130">
        <f>IF('Cluster and supercluster annot.'!$C130='Cluster and supercluster annot.'!$C129,'Cluster and supercluster annot.'!H130+U129,'Cluster and supercluster annot.'!H130)</f>
        <v>2389</v>
      </c>
      <c r="V130">
        <f>IF('Cluster and supercluster annot.'!$C130='Cluster and supercluster annot.'!$C129,'Cluster and supercluster annot.'!I130+V129,'Cluster and supercluster annot.'!I130)</f>
        <v>2458</v>
      </c>
      <c r="W130">
        <f>IF('Cluster and supercluster annot.'!$C130='Cluster and supercluster annot.'!$C129,'Cluster and supercluster annot.'!J130+W129,'Cluster and supercluster annot.'!J130)</f>
        <v>8</v>
      </c>
      <c r="X130">
        <f>IF('Cluster and supercluster annot.'!$C130='Cluster and supercluster annot.'!$C129,'Cluster and supercluster annot.'!K130+X129,'Cluster and supercluster annot.'!K130)</f>
        <v>11</v>
      </c>
      <c r="Y130">
        <f>IF('Cluster and supercluster annot.'!$C130='Cluster and supercluster annot.'!$C129,'Cluster and supercluster annot.'!L130+Y129,'Cluster and supercluster annot.'!L130)</f>
        <v>6</v>
      </c>
      <c r="Z130">
        <f>IF('Cluster and supercluster annot.'!$C130='Cluster and supercluster annot.'!$C131,'Cluster and supercluster annot.'!$AA$5,Q130)</f>
        <v>0</v>
      </c>
      <c r="AA130">
        <f>IF('Cluster and supercluster annot.'!$C130='Cluster and supercluster annot.'!$C131,'Cluster and supercluster annot.'!$AA$5,R130)</f>
        <v>0</v>
      </c>
      <c r="AB130">
        <f>IF('Cluster and supercluster annot.'!$C130='Cluster and supercluster annot.'!$C131,'Cluster and supercluster annot.'!$AA$5,S130)</f>
        <v>0</v>
      </c>
      <c r="AC130">
        <f>IF('Cluster and supercluster annot.'!$C130='Cluster and supercluster annot.'!$C131,'Cluster and supercluster annot.'!$AA$5,T130)</f>
        <v>0</v>
      </c>
      <c r="AD130">
        <f>IF('Cluster and supercluster annot.'!$C130='Cluster and supercluster annot.'!$C131,'Cluster and supercluster annot.'!$AA$5,U130)</f>
        <v>0</v>
      </c>
      <c r="AE130">
        <f>IF('Cluster and supercluster annot.'!$C130='Cluster and supercluster annot.'!$C131,'Cluster and supercluster annot.'!$AA$5,V130)</f>
        <v>0</v>
      </c>
      <c r="AF130">
        <f>IF('Cluster and supercluster annot.'!$C130='Cluster and supercluster annot.'!$C131,'Cluster and supercluster annot.'!$AA$5,W130)</f>
        <v>0</v>
      </c>
      <c r="AG130">
        <f>IF('Cluster and supercluster annot.'!$C130='Cluster and supercluster annot.'!$C131,'Cluster and supercluster annot.'!$AA$5,X130)</f>
        <v>0</v>
      </c>
      <c r="AH130">
        <f>IF('Cluster and supercluster annot.'!$C130='Cluster and supercluster annot.'!$C131,'Cluster and supercluster annot.'!$AA$5,Y130)</f>
        <v>0</v>
      </c>
      <c r="AI130">
        <f t="shared" si="1"/>
        <v>0</v>
      </c>
    </row>
    <row r="131" spans="1:35" x14ac:dyDescent="0.25">
      <c r="A131">
        <v>86</v>
      </c>
      <c r="B131">
        <v>10</v>
      </c>
      <c r="C131">
        <v>10</v>
      </c>
      <c r="D131">
        <v>2</v>
      </c>
      <c r="E131">
        <v>5</v>
      </c>
      <c r="F131">
        <v>7</v>
      </c>
      <c r="G131">
        <v>1234</v>
      </c>
      <c r="H131">
        <v>1333</v>
      </c>
      <c r="I131">
        <v>1238</v>
      </c>
      <c r="J131">
        <v>5</v>
      </c>
      <c r="K131">
        <v>1</v>
      </c>
      <c r="L131">
        <v>5</v>
      </c>
      <c r="M131" t="s">
        <v>9</v>
      </c>
      <c r="N131" t="s">
        <v>9</v>
      </c>
      <c r="O131" t="s">
        <v>82</v>
      </c>
      <c r="Q131">
        <f>IF('Cluster and supercluster annot.'!$C131='Cluster and supercluster annot.'!$C130,'Cluster and supercluster annot.'!D131+Q130,'Cluster and supercluster annot.'!D131)</f>
        <v>2</v>
      </c>
      <c r="R131">
        <f>IF('Cluster and supercluster annot.'!$C131='Cluster and supercluster annot.'!$C130,'Cluster and supercluster annot.'!E131+R130,'Cluster and supercluster annot.'!E131)</f>
        <v>10</v>
      </c>
      <c r="S131">
        <f>IF('Cluster and supercluster annot.'!$C131='Cluster and supercluster annot.'!$C130,'Cluster and supercluster annot.'!F131+S130,'Cluster and supercluster annot.'!F131)</f>
        <v>9</v>
      </c>
      <c r="T131">
        <f>IF('Cluster and supercluster annot.'!$C131='Cluster and supercluster annot.'!$C130,'Cluster and supercluster annot.'!G131+T130,'Cluster and supercluster annot.'!G131)</f>
        <v>3709</v>
      </c>
      <c r="U131">
        <f>IF('Cluster and supercluster annot.'!$C131='Cluster and supercluster annot.'!$C130,'Cluster and supercluster annot.'!H131+U130,'Cluster and supercluster annot.'!H131)</f>
        <v>3722</v>
      </c>
      <c r="V131">
        <f>IF('Cluster and supercluster annot.'!$C131='Cluster and supercluster annot.'!$C130,'Cluster and supercluster annot.'!I131+V130,'Cluster and supercluster annot.'!I131)</f>
        <v>3696</v>
      </c>
      <c r="W131">
        <f>IF('Cluster and supercluster annot.'!$C131='Cluster and supercluster annot.'!$C130,'Cluster and supercluster annot.'!J131+W130,'Cluster and supercluster annot.'!J131)</f>
        <v>13</v>
      </c>
      <c r="X131">
        <f>IF('Cluster and supercluster annot.'!$C131='Cluster and supercluster annot.'!$C130,'Cluster and supercluster annot.'!K131+X130,'Cluster and supercluster annot.'!K131)</f>
        <v>12</v>
      </c>
      <c r="Y131">
        <f>IF('Cluster and supercluster annot.'!$C131='Cluster and supercluster annot.'!$C130,'Cluster and supercluster annot.'!L131+Y130,'Cluster and supercluster annot.'!L131)</f>
        <v>11</v>
      </c>
      <c r="Z131">
        <f>IF('Cluster and supercluster annot.'!$C131='Cluster and supercluster annot.'!$C132,'Cluster and supercluster annot.'!$AA$5,Q131)</f>
        <v>0</v>
      </c>
      <c r="AA131">
        <f>IF('Cluster and supercluster annot.'!$C131='Cluster and supercluster annot.'!$C132,'Cluster and supercluster annot.'!$AA$5,R131)</f>
        <v>0</v>
      </c>
      <c r="AB131">
        <f>IF('Cluster and supercluster annot.'!$C131='Cluster and supercluster annot.'!$C132,'Cluster and supercluster annot.'!$AA$5,S131)</f>
        <v>0</v>
      </c>
      <c r="AC131">
        <f>IF('Cluster and supercluster annot.'!$C131='Cluster and supercluster annot.'!$C132,'Cluster and supercluster annot.'!$AA$5,T131)</f>
        <v>0</v>
      </c>
      <c r="AD131">
        <f>IF('Cluster and supercluster annot.'!$C131='Cluster and supercluster annot.'!$C132,'Cluster and supercluster annot.'!$AA$5,U131)</f>
        <v>0</v>
      </c>
      <c r="AE131">
        <f>IF('Cluster and supercluster annot.'!$C131='Cluster and supercluster annot.'!$C132,'Cluster and supercluster annot.'!$AA$5,V131)</f>
        <v>0</v>
      </c>
      <c r="AF131">
        <f>IF('Cluster and supercluster annot.'!$C131='Cluster and supercluster annot.'!$C132,'Cluster and supercluster annot.'!$AA$5,W131)</f>
        <v>0</v>
      </c>
      <c r="AG131">
        <f>IF('Cluster and supercluster annot.'!$C131='Cluster and supercluster annot.'!$C132,'Cluster and supercluster annot.'!$AA$5,X131)</f>
        <v>0</v>
      </c>
      <c r="AH131">
        <f>IF('Cluster and supercluster annot.'!$C131='Cluster and supercluster annot.'!$C132,'Cluster and supercluster annot.'!$AA$5,Y131)</f>
        <v>0</v>
      </c>
      <c r="AI131">
        <f t="shared" si="1"/>
        <v>0</v>
      </c>
    </row>
    <row r="132" spans="1:35" x14ac:dyDescent="0.25">
      <c r="A132">
        <v>95</v>
      </c>
      <c r="B132">
        <v>10</v>
      </c>
      <c r="C132">
        <v>10</v>
      </c>
      <c r="D132">
        <v>0</v>
      </c>
      <c r="E132">
        <v>4</v>
      </c>
      <c r="F132">
        <v>0</v>
      </c>
      <c r="G132">
        <v>1177</v>
      </c>
      <c r="H132">
        <v>1261</v>
      </c>
      <c r="I132">
        <v>1111</v>
      </c>
      <c r="J132">
        <v>1</v>
      </c>
      <c r="K132">
        <v>3</v>
      </c>
      <c r="L132">
        <v>0</v>
      </c>
      <c r="M132" t="s">
        <v>9</v>
      </c>
      <c r="N132" t="s">
        <v>9</v>
      </c>
      <c r="O132" t="s">
        <v>82</v>
      </c>
      <c r="Q132">
        <f>IF('Cluster and supercluster annot.'!$C132='Cluster and supercluster annot.'!$C131,'Cluster and supercluster annot.'!D132+Q131,'Cluster and supercluster annot.'!D132)</f>
        <v>2</v>
      </c>
      <c r="R132">
        <f>IF('Cluster and supercluster annot.'!$C132='Cluster and supercluster annot.'!$C131,'Cluster and supercluster annot.'!E132+R131,'Cluster and supercluster annot.'!E132)</f>
        <v>14</v>
      </c>
      <c r="S132">
        <f>IF('Cluster and supercluster annot.'!$C132='Cluster and supercluster annot.'!$C131,'Cluster and supercluster annot.'!F132+S131,'Cluster and supercluster annot.'!F132)</f>
        <v>9</v>
      </c>
      <c r="T132">
        <f>IF('Cluster and supercluster annot.'!$C132='Cluster and supercluster annot.'!$C131,'Cluster and supercluster annot.'!G132+T131,'Cluster and supercluster annot.'!G132)</f>
        <v>4886</v>
      </c>
      <c r="U132">
        <f>IF('Cluster and supercluster annot.'!$C132='Cluster and supercluster annot.'!$C131,'Cluster and supercluster annot.'!H132+U131,'Cluster and supercluster annot.'!H132)</f>
        <v>4983</v>
      </c>
      <c r="V132">
        <f>IF('Cluster and supercluster annot.'!$C132='Cluster and supercluster annot.'!$C131,'Cluster and supercluster annot.'!I132+V131,'Cluster and supercluster annot.'!I132)</f>
        <v>4807</v>
      </c>
      <c r="W132">
        <f>IF('Cluster and supercluster annot.'!$C132='Cluster and supercluster annot.'!$C131,'Cluster and supercluster annot.'!J132+W131,'Cluster and supercluster annot.'!J132)</f>
        <v>14</v>
      </c>
      <c r="X132">
        <f>IF('Cluster and supercluster annot.'!$C132='Cluster and supercluster annot.'!$C131,'Cluster and supercluster annot.'!K132+X131,'Cluster and supercluster annot.'!K132)</f>
        <v>15</v>
      </c>
      <c r="Y132">
        <f>IF('Cluster and supercluster annot.'!$C132='Cluster and supercluster annot.'!$C131,'Cluster and supercluster annot.'!L132+Y131,'Cluster and supercluster annot.'!L132)</f>
        <v>11</v>
      </c>
      <c r="Z132">
        <f>IF('Cluster and supercluster annot.'!$C132='Cluster and supercluster annot.'!$C133,'Cluster and supercluster annot.'!$AA$5,Q132)</f>
        <v>0</v>
      </c>
      <c r="AA132">
        <f>IF('Cluster and supercluster annot.'!$C132='Cluster and supercluster annot.'!$C133,'Cluster and supercluster annot.'!$AA$5,R132)</f>
        <v>0</v>
      </c>
      <c r="AB132">
        <f>IF('Cluster and supercluster annot.'!$C132='Cluster and supercluster annot.'!$C133,'Cluster and supercluster annot.'!$AA$5,S132)</f>
        <v>0</v>
      </c>
      <c r="AC132">
        <f>IF('Cluster and supercluster annot.'!$C132='Cluster and supercluster annot.'!$C133,'Cluster and supercluster annot.'!$AA$5,T132)</f>
        <v>0</v>
      </c>
      <c r="AD132">
        <f>IF('Cluster and supercluster annot.'!$C132='Cluster and supercluster annot.'!$C133,'Cluster and supercluster annot.'!$AA$5,U132)</f>
        <v>0</v>
      </c>
      <c r="AE132">
        <f>IF('Cluster and supercluster annot.'!$C132='Cluster and supercluster annot.'!$C133,'Cluster and supercluster annot.'!$AA$5,V132)</f>
        <v>0</v>
      </c>
      <c r="AF132">
        <f>IF('Cluster and supercluster annot.'!$C132='Cluster and supercluster annot.'!$C133,'Cluster and supercluster annot.'!$AA$5,W132)</f>
        <v>0</v>
      </c>
      <c r="AG132">
        <f>IF('Cluster and supercluster annot.'!$C132='Cluster and supercluster annot.'!$C133,'Cluster and supercluster annot.'!$AA$5,X132)</f>
        <v>0</v>
      </c>
      <c r="AH132">
        <f>IF('Cluster and supercluster annot.'!$C132='Cluster and supercluster annot.'!$C133,'Cluster and supercluster annot.'!$AA$5,Y132)</f>
        <v>0</v>
      </c>
      <c r="AI132">
        <f t="shared" si="1"/>
        <v>0</v>
      </c>
    </row>
    <row r="133" spans="1:35" x14ac:dyDescent="0.25">
      <c r="A133">
        <v>112</v>
      </c>
      <c r="B133">
        <v>10</v>
      </c>
      <c r="C133">
        <v>10</v>
      </c>
      <c r="D133">
        <v>2</v>
      </c>
      <c r="E133">
        <v>5</v>
      </c>
      <c r="F133">
        <v>0</v>
      </c>
      <c r="G133">
        <v>982</v>
      </c>
      <c r="H133">
        <v>991</v>
      </c>
      <c r="I133">
        <v>988</v>
      </c>
      <c r="J133">
        <v>4</v>
      </c>
      <c r="K133">
        <v>0</v>
      </c>
      <c r="L133">
        <v>0</v>
      </c>
      <c r="M133" t="s">
        <v>9</v>
      </c>
      <c r="N133" t="s">
        <v>9</v>
      </c>
      <c r="O133" t="s">
        <v>82</v>
      </c>
      <c r="Q133">
        <f>IF('Cluster and supercluster annot.'!$C133='Cluster and supercluster annot.'!$C132,'Cluster and supercluster annot.'!D133+Q132,'Cluster and supercluster annot.'!D133)</f>
        <v>4</v>
      </c>
      <c r="R133">
        <f>IF('Cluster and supercluster annot.'!$C133='Cluster and supercluster annot.'!$C132,'Cluster and supercluster annot.'!E133+R132,'Cluster and supercluster annot.'!E133)</f>
        <v>19</v>
      </c>
      <c r="S133">
        <f>IF('Cluster and supercluster annot.'!$C133='Cluster and supercluster annot.'!$C132,'Cluster and supercluster annot.'!F133+S132,'Cluster and supercluster annot.'!F133)</f>
        <v>9</v>
      </c>
      <c r="T133">
        <f>IF('Cluster and supercluster annot.'!$C133='Cluster and supercluster annot.'!$C132,'Cluster and supercluster annot.'!G133+T132,'Cluster and supercluster annot.'!G133)</f>
        <v>5868</v>
      </c>
      <c r="U133">
        <f>IF('Cluster and supercluster annot.'!$C133='Cluster and supercluster annot.'!$C132,'Cluster and supercluster annot.'!H133+U132,'Cluster and supercluster annot.'!H133)</f>
        <v>5974</v>
      </c>
      <c r="V133">
        <f>IF('Cluster and supercluster annot.'!$C133='Cluster and supercluster annot.'!$C132,'Cluster and supercluster annot.'!I133+V132,'Cluster and supercluster annot.'!I133)</f>
        <v>5795</v>
      </c>
      <c r="W133">
        <f>IF('Cluster and supercluster annot.'!$C133='Cluster and supercluster annot.'!$C132,'Cluster and supercluster annot.'!J133+W132,'Cluster and supercluster annot.'!J133)</f>
        <v>18</v>
      </c>
      <c r="X133">
        <f>IF('Cluster and supercluster annot.'!$C133='Cluster and supercluster annot.'!$C132,'Cluster and supercluster annot.'!K133+X132,'Cluster and supercluster annot.'!K133)</f>
        <v>15</v>
      </c>
      <c r="Y133">
        <f>IF('Cluster and supercluster annot.'!$C133='Cluster and supercluster annot.'!$C132,'Cluster and supercluster annot.'!L133+Y132,'Cluster and supercluster annot.'!L133)</f>
        <v>11</v>
      </c>
      <c r="Z133">
        <f>IF('Cluster and supercluster annot.'!$C133='Cluster and supercluster annot.'!$C134,'Cluster and supercluster annot.'!$AA$5,Q133)</f>
        <v>0</v>
      </c>
      <c r="AA133">
        <f>IF('Cluster and supercluster annot.'!$C133='Cluster and supercluster annot.'!$C134,'Cluster and supercluster annot.'!$AA$5,R133)</f>
        <v>0</v>
      </c>
      <c r="AB133">
        <f>IF('Cluster and supercluster annot.'!$C133='Cluster and supercluster annot.'!$C134,'Cluster and supercluster annot.'!$AA$5,S133)</f>
        <v>0</v>
      </c>
      <c r="AC133">
        <f>IF('Cluster and supercluster annot.'!$C133='Cluster and supercluster annot.'!$C134,'Cluster and supercluster annot.'!$AA$5,T133)</f>
        <v>0</v>
      </c>
      <c r="AD133">
        <f>IF('Cluster and supercluster annot.'!$C133='Cluster and supercluster annot.'!$C134,'Cluster and supercluster annot.'!$AA$5,U133)</f>
        <v>0</v>
      </c>
      <c r="AE133">
        <f>IF('Cluster and supercluster annot.'!$C133='Cluster and supercluster annot.'!$C134,'Cluster and supercluster annot.'!$AA$5,V133)</f>
        <v>0</v>
      </c>
      <c r="AF133">
        <f>IF('Cluster and supercluster annot.'!$C133='Cluster and supercluster annot.'!$C134,'Cluster and supercluster annot.'!$AA$5,W133)</f>
        <v>0</v>
      </c>
      <c r="AG133">
        <f>IF('Cluster and supercluster annot.'!$C133='Cluster and supercluster annot.'!$C134,'Cluster and supercluster annot.'!$AA$5,X133)</f>
        <v>0</v>
      </c>
      <c r="AH133">
        <f>IF('Cluster and supercluster annot.'!$C133='Cluster and supercluster annot.'!$C134,'Cluster and supercluster annot.'!$AA$5,Y133)</f>
        <v>0</v>
      </c>
      <c r="AI133">
        <f t="shared" si="1"/>
        <v>0</v>
      </c>
    </row>
    <row r="134" spans="1:35" x14ac:dyDescent="0.25">
      <c r="A134">
        <v>142</v>
      </c>
      <c r="B134">
        <v>10</v>
      </c>
      <c r="C134">
        <v>10</v>
      </c>
      <c r="D134">
        <v>3</v>
      </c>
      <c r="E134">
        <v>2</v>
      </c>
      <c r="F134">
        <v>0</v>
      </c>
      <c r="G134">
        <v>725</v>
      </c>
      <c r="H134">
        <v>821</v>
      </c>
      <c r="I134">
        <v>779</v>
      </c>
      <c r="J134">
        <v>0</v>
      </c>
      <c r="K134">
        <v>0</v>
      </c>
      <c r="L134">
        <v>2</v>
      </c>
      <c r="M134" t="s">
        <v>9</v>
      </c>
      <c r="N134" t="s">
        <v>9</v>
      </c>
      <c r="O134" t="s">
        <v>82</v>
      </c>
      <c r="Q134">
        <f>IF('Cluster and supercluster annot.'!$C134='Cluster and supercluster annot.'!$C133,'Cluster and supercluster annot.'!D134+Q133,'Cluster and supercluster annot.'!D134)</f>
        <v>7</v>
      </c>
      <c r="R134">
        <f>IF('Cluster and supercluster annot.'!$C134='Cluster and supercluster annot.'!$C133,'Cluster and supercluster annot.'!E134+R133,'Cluster and supercluster annot.'!E134)</f>
        <v>21</v>
      </c>
      <c r="S134">
        <f>IF('Cluster and supercluster annot.'!$C134='Cluster and supercluster annot.'!$C133,'Cluster and supercluster annot.'!F134+S133,'Cluster and supercluster annot.'!F134)</f>
        <v>9</v>
      </c>
      <c r="T134">
        <f>IF('Cluster and supercluster annot.'!$C134='Cluster and supercluster annot.'!$C133,'Cluster and supercluster annot.'!G134+T133,'Cluster and supercluster annot.'!G134)</f>
        <v>6593</v>
      </c>
      <c r="U134">
        <f>IF('Cluster and supercluster annot.'!$C134='Cluster and supercluster annot.'!$C133,'Cluster and supercluster annot.'!H134+U133,'Cluster and supercluster annot.'!H134)</f>
        <v>6795</v>
      </c>
      <c r="V134">
        <f>IF('Cluster and supercluster annot.'!$C134='Cluster and supercluster annot.'!$C133,'Cluster and supercluster annot.'!I134+V133,'Cluster and supercluster annot.'!I134)</f>
        <v>6574</v>
      </c>
      <c r="W134">
        <f>IF('Cluster and supercluster annot.'!$C134='Cluster and supercluster annot.'!$C133,'Cluster and supercluster annot.'!J134+W133,'Cluster and supercluster annot.'!J134)</f>
        <v>18</v>
      </c>
      <c r="X134">
        <f>IF('Cluster and supercluster annot.'!$C134='Cluster and supercluster annot.'!$C133,'Cluster and supercluster annot.'!K134+X133,'Cluster and supercluster annot.'!K134)</f>
        <v>15</v>
      </c>
      <c r="Y134">
        <f>IF('Cluster and supercluster annot.'!$C134='Cluster and supercluster annot.'!$C133,'Cluster and supercluster annot.'!L134+Y133,'Cluster and supercluster annot.'!L134)</f>
        <v>13</v>
      </c>
      <c r="Z134">
        <f>IF('Cluster and supercluster annot.'!$C134='Cluster and supercluster annot.'!$C135,'Cluster and supercluster annot.'!$AA$5,Q134)</f>
        <v>0</v>
      </c>
      <c r="AA134">
        <f>IF('Cluster and supercluster annot.'!$C134='Cluster and supercluster annot.'!$C135,'Cluster and supercluster annot.'!$AA$5,R134)</f>
        <v>0</v>
      </c>
      <c r="AB134">
        <f>IF('Cluster and supercluster annot.'!$C134='Cluster and supercluster annot.'!$C135,'Cluster and supercluster annot.'!$AA$5,S134)</f>
        <v>0</v>
      </c>
      <c r="AC134">
        <f>IF('Cluster and supercluster annot.'!$C134='Cluster and supercluster annot.'!$C135,'Cluster and supercluster annot.'!$AA$5,T134)</f>
        <v>0</v>
      </c>
      <c r="AD134">
        <f>IF('Cluster and supercluster annot.'!$C134='Cluster and supercluster annot.'!$C135,'Cluster and supercluster annot.'!$AA$5,U134)</f>
        <v>0</v>
      </c>
      <c r="AE134">
        <f>IF('Cluster and supercluster annot.'!$C134='Cluster and supercluster annot.'!$C135,'Cluster and supercluster annot.'!$AA$5,V134)</f>
        <v>0</v>
      </c>
      <c r="AF134">
        <f>IF('Cluster and supercluster annot.'!$C134='Cluster and supercluster annot.'!$C135,'Cluster and supercluster annot.'!$AA$5,W134)</f>
        <v>0</v>
      </c>
      <c r="AG134">
        <f>IF('Cluster and supercluster annot.'!$C134='Cluster and supercluster annot.'!$C135,'Cluster and supercluster annot.'!$AA$5,X134)</f>
        <v>0</v>
      </c>
      <c r="AH134">
        <f>IF('Cluster and supercluster annot.'!$C134='Cluster and supercluster annot.'!$C135,'Cluster and supercluster annot.'!$AA$5,Y134)</f>
        <v>0</v>
      </c>
      <c r="AI134">
        <f t="shared" si="1"/>
        <v>0</v>
      </c>
    </row>
    <row r="135" spans="1:35" x14ac:dyDescent="0.25">
      <c r="A135">
        <v>149</v>
      </c>
      <c r="B135">
        <v>69</v>
      </c>
      <c r="C135">
        <v>10</v>
      </c>
      <c r="D135">
        <v>0</v>
      </c>
      <c r="E135">
        <v>0</v>
      </c>
      <c r="F135">
        <v>0</v>
      </c>
      <c r="G135">
        <v>689</v>
      </c>
      <c r="H135">
        <v>706</v>
      </c>
      <c r="I135">
        <v>676</v>
      </c>
      <c r="J135">
        <v>2</v>
      </c>
      <c r="K135">
        <v>2</v>
      </c>
      <c r="L135">
        <v>7</v>
      </c>
      <c r="M135" t="s">
        <v>9</v>
      </c>
      <c r="N135" t="s">
        <v>9</v>
      </c>
      <c r="O135" t="s">
        <v>82</v>
      </c>
      <c r="Q135">
        <f>IF('Cluster and supercluster annot.'!$C135='Cluster and supercluster annot.'!$C134,'Cluster and supercluster annot.'!D135+Q134,'Cluster and supercluster annot.'!D135)</f>
        <v>7</v>
      </c>
      <c r="R135">
        <f>IF('Cluster and supercluster annot.'!$C135='Cluster and supercluster annot.'!$C134,'Cluster and supercluster annot.'!E135+R134,'Cluster and supercluster annot.'!E135)</f>
        <v>21</v>
      </c>
      <c r="S135">
        <f>IF('Cluster and supercluster annot.'!$C135='Cluster and supercluster annot.'!$C134,'Cluster and supercluster annot.'!F135+S134,'Cluster and supercluster annot.'!F135)</f>
        <v>9</v>
      </c>
      <c r="T135">
        <f>IF('Cluster and supercluster annot.'!$C135='Cluster and supercluster annot.'!$C134,'Cluster and supercluster annot.'!G135+T134,'Cluster and supercluster annot.'!G135)</f>
        <v>7282</v>
      </c>
      <c r="U135">
        <f>IF('Cluster and supercluster annot.'!$C135='Cluster and supercluster annot.'!$C134,'Cluster and supercluster annot.'!H135+U134,'Cluster and supercluster annot.'!H135)</f>
        <v>7501</v>
      </c>
      <c r="V135">
        <f>IF('Cluster and supercluster annot.'!$C135='Cluster and supercluster annot.'!$C134,'Cluster and supercluster annot.'!I135+V134,'Cluster and supercluster annot.'!I135)</f>
        <v>7250</v>
      </c>
      <c r="W135">
        <f>IF('Cluster and supercluster annot.'!$C135='Cluster and supercluster annot.'!$C134,'Cluster and supercluster annot.'!J135+W134,'Cluster and supercluster annot.'!J135)</f>
        <v>20</v>
      </c>
      <c r="X135">
        <f>IF('Cluster and supercluster annot.'!$C135='Cluster and supercluster annot.'!$C134,'Cluster and supercluster annot.'!K135+X134,'Cluster and supercluster annot.'!K135)</f>
        <v>17</v>
      </c>
      <c r="Y135">
        <f>IF('Cluster and supercluster annot.'!$C135='Cluster and supercluster annot.'!$C134,'Cluster and supercluster annot.'!L135+Y134,'Cluster and supercluster annot.'!L135)</f>
        <v>20</v>
      </c>
      <c r="Z135">
        <f>IF('Cluster and supercluster annot.'!$C135='Cluster and supercluster annot.'!$C136,'Cluster and supercluster annot.'!$AA$5,Q135)</f>
        <v>7</v>
      </c>
      <c r="AA135">
        <f>IF('Cluster and supercluster annot.'!$C135='Cluster and supercluster annot.'!$C136,'Cluster and supercluster annot.'!$AA$5,R135)</f>
        <v>21</v>
      </c>
      <c r="AB135">
        <f>IF('Cluster and supercluster annot.'!$C135='Cluster and supercluster annot.'!$C136,'Cluster and supercluster annot.'!$AA$5,S135)</f>
        <v>9</v>
      </c>
      <c r="AC135">
        <f>IF('Cluster and supercluster annot.'!$C135='Cluster and supercluster annot.'!$C136,'Cluster and supercluster annot.'!$AA$5,T135)</f>
        <v>7282</v>
      </c>
      <c r="AD135">
        <f>IF('Cluster and supercluster annot.'!$C135='Cluster and supercluster annot.'!$C136,'Cluster and supercluster annot.'!$AA$5,U135)</f>
        <v>7501</v>
      </c>
      <c r="AE135">
        <f>IF('Cluster and supercluster annot.'!$C135='Cluster and supercluster annot.'!$C136,'Cluster and supercluster annot.'!$AA$5,V135)</f>
        <v>7250</v>
      </c>
      <c r="AF135">
        <f>IF('Cluster and supercluster annot.'!$C135='Cluster and supercluster annot.'!$C136,'Cluster and supercluster annot.'!$AA$5,W135)</f>
        <v>20</v>
      </c>
      <c r="AG135">
        <f>IF('Cluster and supercluster annot.'!$C135='Cluster and supercluster annot.'!$C136,'Cluster and supercluster annot.'!$AA$5,X135)</f>
        <v>17</v>
      </c>
      <c r="AH135">
        <f>IF('Cluster and supercluster annot.'!$C135='Cluster and supercluster annot.'!$C136,'Cluster and supercluster annot.'!$AA$5,Y135)</f>
        <v>20</v>
      </c>
      <c r="AI135">
        <f t="shared" ref="AI135:AI198" si="2">SUM(Z135:AH135)</f>
        <v>22127</v>
      </c>
    </row>
    <row r="136" spans="1:35" x14ac:dyDescent="0.25">
      <c r="A136">
        <v>25</v>
      </c>
      <c r="B136">
        <v>11</v>
      </c>
      <c r="C136">
        <v>11</v>
      </c>
      <c r="D136" s="5">
        <v>2</v>
      </c>
      <c r="E136">
        <v>4</v>
      </c>
      <c r="F136">
        <v>2</v>
      </c>
      <c r="G136">
        <v>2332</v>
      </c>
      <c r="H136">
        <v>2413</v>
      </c>
      <c r="I136">
        <v>2456</v>
      </c>
      <c r="J136">
        <v>6</v>
      </c>
      <c r="K136">
        <v>1</v>
      </c>
      <c r="L136">
        <v>2</v>
      </c>
      <c r="M136" t="s">
        <v>81</v>
      </c>
      <c r="N136" t="s">
        <v>9</v>
      </c>
      <c r="O136" t="s">
        <v>82</v>
      </c>
      <c r="Q136">
        <f>IF('Cluster and supercluster annot.'!$C136='Cluster and supercluster annot.'!$C135,'Cluster and supercluster annot.'!D136+Q135,'Cluster and supercluster annot.'!D136)</f>
        <v>2</v>
      </c>
      <c r="R136">
        <f>IF('Cluster and supercluster annot.'!$C136='Cluster and supercluster annot.'!$C135,'Cluster and supercluster annot.'!E136+R135,'Cluster and supercluster annot.'!E136)</f>
        <v>4</v>
      </c>
      <c r="S136">
        <f>IF('Cluster and supercluster annot.'!$C136='Cluster and supercluster annot.'!$C135,'Cluster and supercluster annot.'!F136+S135,'Cluster and supercluster annot.'!F136)</f>
        <v>2</v>
      </c>
      <c r="T136">
        <f>IF('Cluster and supercluster annot.'!$C136='Cluster and supercluster annot.'!$C135,'Cluster and supercluster annot.'!G136+T135,'Cluster and supercluster annot.'!G136)</f>
        <v>2332</v>
      </c>
      <c r="U136">
        <f>IF('Cluster and supercluster annot.'!$C136='Cluster and supercluster annot.'!$C135,'Cluster and supercluster annot.'!H136+U135,'Cluster and supercluster annot.'!H136)</f>
        <v>2413</v>
      </c>
      <c r="V136">
        <f>IF('Cluster and supercluster annot.'!$C136='Cluster and supercluster annot.'!$C135,'Cluster and supercluster annot.'!I136+V135,'Cluster and supercluster annot.'!I136)</f>
        <v>2456</v>
      </c>
      <c r="W136">
        <f>IF('Cluster and supercluster annot.'!$C136='Cluster and supercluster annot.'!$C135,'Cluster and supercluster annot.'!J136+W135,'Cluster and supercluster annot.'!J136)</f>
        <v>6</v>
      </c>
      <c r="X136">
        <f>IF('Cluster and supercluster annot.'!$C136='Cluster and supercluster annot.'!$C135,'Cluster and supercluster annot.'!K136+X135,'Cluster and supercluster annot.'!K136)</f>
        <v>1</v>
      </c>
      <c r="Y136">
        <f>IF('Cluster and supercluster annot.'!$C136='Cluster and supercluster annot.'!$C135,'Cluster and supercluster annot.'!L136+Y135,'Cluster and supercluster annot.'!L136)</f>
        <v>2</v>
      </c>
      <c r="Z136">
        <f>IF('Cluster and supercluster annot.'!$C136='Cluster and supercluster annot.'!$C137,'Cluster and supercluster annot.'!$AA$5,Q136)</f>
        <v>0</v>
      </c>
      <c r="AA136">
        <f>IF('Cluster and supercluster annot.'!$C136='Cluster and supercluster annot.'!$C137,'Cluster and supercluster annot.'!$AA$5,R136)</f>
        <v>0</v>
      </c>
      <c r="AB136">
        <f>IF('Cluster and supercluster annot.'!$C136='Cluster and supercluster annot.'!$C137,'Cluster and supercluster annot.'!$AA$5,S136)</f>
        <v>0</v>
      </c>
      <c r="AC136">
        <f>IF('Cluster and supercluster annot.'!$C136='Cluster and supercluster annot.'!$C137,'Cluster and supercluster annot.'!$AA$5,T136)</f>
        <v>0</v>
      </c>
      <c r="AD136">
        <f>IF('Cluster and supercluster annot.'!$C136='Cluster and supercluster annot.'!$C137,'Cluster and supercluster annot.'!$AA$5,U136)</f>
        <v>0</v>
      </c>
      <c r="AE136">
        <f>IF('Cluster and supercluster annot.'!$C136='Cluster and supercluster annot.'!$C137,'Cluster and supercluster annot.'!$AA$5,V136)</f>
        <v>0</v>
      </c>
      <c r="AF136">
        <f>IF('Cluster and supercluster annot.'!$C136='Cluster and supercluster annot.'!$C137,'Cluster and supercluster annot.'!$AA$5,W136)</f>
        <v>0</v>
      </c>
      <c r="AG136">
        <f>IF('Cluster and supercluster annot.'!$C136='Cluster and supercluster annot.'!$C137,'Cluster and supercluster annot.'!$AA$5,X136)</f>
        <v>0</v>
      </c>
      <c r="AH136">
        <f>IF('Cluster and supercluster annot.'!$C136='Cluster and supercluster annot.'!$C137,'Cluster and supercluster annot.'!$AA$5,Y136)</f>
        <v>0</v>
      </c>
      <c r="AI136">
        <f t="shared" si="2"/>
        <v>0</v>
      </c>
    </row>
    <row r="137" spans="1:35" x14ac:dyDescent="0.25">
      <c r="A137">
        <v>39</v>
      </c>
      <c r="B137">
        <v>11</v>
      </c>
      <c r="C137">
        <v>11</v>
      </c>
      <c r="D137" s="5">
        <v>5</v>
      </c>
      <c r="E137">
        <v>13</v>
      </c>
      <c r="F137">
        <v>5</v>
      </c>
      <c r="G137">
        <v>2221</v>
      </c>
      <c r="H137">
        <v>2177</v>
      </c>
      <c r="I137">
        <v>2222</v>
      </c>
      <c r="J137">
        <v>3</v>
      </c>
      <c r="K137">
        <v>3</v>
      </c>
      <c r="L137">
        <v>2</v>
      </c>
      <c r="M137" t="s">
        <v>81</v>
      </c>
      <c r="N137" t="s">
        <v>9</v>
      </c>
      <c r="O137" t="s">
        <v>82</v>
      </c>
      <c r="Q137">
        <f>IF('Cluster and supercluster annot.'!$C137='Cluster and supercluster annot.'!$C136,'Cluster and supercluster annot.'!D137+Q136,'Cluster and supercluster annot.'!D137)</f>
        <v>7</v>
      </c>
      <c r="R137">
        <f>IF('Cluster and supercluster annot.'!$C137='Cluster and supercluster annot.'!$C136,'Cluster and supercluster annot.'!E137+R136,'Cluster and supercluster annot.'!E137)</f>
        <v>17</v>
      </c>
      <c r="S137">
        <f>IF('Cluster and supercluster annot.'!$C137='Cluster and supercluster annot.'!$C136,'Cluster and supercluster annot.'!F137+S136,'Cluster and supercluster annot.'!F137)</f>
        <v>7</v>
      </c>
      <c r="T137">
        <f>IF('Cluster and supercluster annot.'!$C137='Cluster and supercluster annot.'!$C136,'Cluster and supercluster annot.'!G137+T136,'Cluster and supercluster annot.'!G137)</f>
        <v>4553</v>
      </c>
      <c r="U137">
        <f>IF('Cluster and supercluster annot.'!$C137='Cluster and supercluster annot.'!$C136,'Cluster and supercluster annot.'!H137+U136,'Cluster and supercluster annot.'!H137)</f>
        <v>4590</v>
      </c>
      <c r="V137">
        <f>IF('Cluster and supercluster annot.'!$C137='Cluster and supercluster annot.'!$C136,'Cluster and supercluster annot.'!I137+V136,'Cluster and supercluster annot.'!I137)</f>
        <v>4678</v>
      </c>
      <c r="W137">
        <f>IF('Cluster and supercluster annot.'!$C137='Cluster and supercluster annot.'!$C136,'Cluster and supercluster annot.'!J137+W136,'Cluster and supercluster annot.'!J137)</f>
        <v>9</v>
      </c>
      <c r="X137">
        <f>IF('Cluster and supercluster annot.'!$C137='Cluster and supercluster annot.'!$C136,'Cluster and supercluster annot.'!K137+X136,'Cluster and supercluster annot.'!K137)</f>
        <v>4</v>
      </c>
      <c r="Y137">
        <f>IF('Cluster and supercluster annot.'!$C137='Cluster and supercluster annot.'!$C136,'Cluster and supercluster annot.'!L137+Y136,'Cluster and supercluster annot.'!L137)</f>
        <v>4</v>
      </c>
      <c r="Z137">
        <f>IF('Cluster and supercluster annot.'!$C137='Cluster and supercluster annot.'!$C138,'Cluster and supercluster annot.'!$AA$5,Q137)</f>
        <v>0</v>
      </c>
      <c r="AA137">
        <f>IF('Cluster and supercluster annot.'!$C137='Cluster and supercluster annot.'!$C138,'Cluster and supercluster annot.'!$AA$5,R137)</f>
        <v>0</v>
      </c>
      <c r="AB137">
        <f>IF('Cluster and supercluster annot.'!$C137='Cluster and supercluster annot.'!$C138,'Cluster and supercluster annot.'!$AA$5,S137)</f>
        <v>0</v>
      </c>
      <c r="AC137">
        <f>IF('Cluster and supercluster annot.'!$C137='Cluster and supercluster annot.'!$C138,'Cluster and supercluster annot.'!$AA$5,T137)</f>
        <v>0</v>
      </c>
      <c r="AD137">
        <f>IF('Cluster and supercluster annot.'!$C137='Cluster and supercluster annot.'!$C138,'Cluster and supercluster annot.'!$AA$5,U137)</f>
        <v>0</v>
      </c>
      <c r="AE137">
        <f>IF('Cluster and supercluster annot.'!$C137='Cluster and supercluster annot.'!$C138,'Cluster and supercluster annot.'!$AA$5,V137)</f>
        <v>0</v>
      </c>
      <c r="AF137">
        <f>IF('Cluster and supercluster annot.'!$C137='Cluster and supercluster annot.'!$C138,'Cluster and supercluster annot.'!$AA$5,W137)</f>
        <v>0</v>
      </c>
      <c r="AG137">
        <f>IF('Cluster and supercluster annot.'!$C137='Cluster and supercluster annot.'!$C138,'Cluster and supercluster annot.'!$AA$5,X137)</f>
        <v>0</v>
      </c>
      <c r="AH137">
        <f>IF('Cluster and supercluster annot.'!$C137='Cluster and supercluster annot.'!$C138,'Cluster and supercluster annot.'!$AA$5,Y137)</f>
        <v>0</v>
      </c>
      <c r="AI137">
        <f t="shared" si="2"/>
        <v>0</v>
      </c>
    </row>
    <row r="138" spans="1:35" x14ac:dyDescent="0.25">
      <c r="A138">
        <v>66</v>
      </c>
      <c r="B138">
        <v>11</v>
      </c>
      <c r="C138">
        <v>11</v>
      </c>
      <c r="D138">
        <v>6</v>
      </c>
      <c r="E138">
        <v>7</v>
      </c>
      <c r="F138">
        <v>2</v>
      </c>
      <c r="G138">
        <v>1636</v>
      </c>
      <c r="H138">
        <v>1496</v>
      </c>
      <c r="I138">
        <v>1586</v>
      </c>
      <c r="J138">
        <v>4</v>
      </c>
      <c r="K138">
        <v>4</v>
      </c>
      <c r="L138">
        <v>2</v>
      </c>
      <c r="M138" t="s">
        <v>81</v>
      </c>
      <c r="N138" t="s">
        <v>9</v>
      </c>
      <c r="O138" t="s">
        <v>82</v>
      </c>
      <c r="Q138">
        <f>IF('Cluster and supercluster annot.'!$C138='Cluster and supercluster annot.'!$C137,'Cluster and supercluster annot.'!D138+Q137,'Cluster and supercluster annot.'!D138)</f>
        <v>13</v>
      </c>
      <c r="R138">
        <f>IF('Cluster and supercluster annot.'!$C138='Cluster and supercluster annot.'!$C137,'Cluster and supercluster annot.'!E138+R137,'Cluster and supercluster annot.'!E138)</f>
        <v>24</v>
      </c>
      <c r="S138">
        <f>IF('Cluster and supercluster annot.'!$C138='Cluster and supercluster annot.'!$C137,'Cluster and supercluster annot.'!F138+S137,'Cluster and supercluster annot.'!F138)</f>
        <v>9</v>
      </c>
      <c r="T138">
        <f>IF('Cluster and supercluster annot.'!$C138='Cluster and supercluster annot.'!$C137,'Cluster and supercluster annot.'!G138+T137,'Cluster and supercluster annot.'!G138)</f>
        <v>6189</v>
      </c>
      <c r="U138">
        <f>IF('Cluster and supercluster annot.'!$C138='Cluster and supercluster annot.'!$C137,'Cluster and supercluster annot.'!H138+U137,'Cluster and supercluster annot.'!H138)</f>
        <v>6086</v>
      </c>
      <c r="V138">
        <f>IF('Cluster and supercluster annot.'!$C138='Cluster and supercluster annot.'!$C137,'Cluster and supercluster annot.'!I138+V137,'Cluster and supercluster annot.'!I138)</f>
        <v>6264</v>
      </c>
      <c r="W138">
        <f>IF('Cluster and supercluster annot.'!$C138='Cluster and supercluster annot.'!$C137,'Cluster and supercluster annot.'!J138+W137,'Cluster and supercluster annot.'!J138)</f>
        <v>13</v>
      </c>
      <c r="X138">
        <f>IF('Cluster and supercluster annot.'!$C138='Cluster and supercluster annot.'!$C137,'Cluster and supercluster annot.'!K138+X137,'Cluster and supercluster annot.'!K138)</f>
        <v>8</v>
      </c>
      <c r="Y138">
        <f>IF('Cluster and supercluster annot.'!$C138='Cluster and supercluster annot.'!$C137,'Cluster and supercluster annot.'!L138+Y137,'Cluster and supercluster annot.'!L138)</f>
        <v>6</v>
      </c>
      <c r="Z138">
        <f>IF('Cluster and supercluster annot.'!$C138='Cluster and supercluster annot.'!$C139,'Cluster and supercluster annot.'!$AA$5,Q138)</f>
        <v>13</v>
      </c>
      <c r="AA138">
        <f>IF('Cluster and supercluster annot.'!$C138='Cluster and supercluster annot.'!$C139,'Cluster and supercluster annot.'!$AA$5,R138)</f>
        <v>24</v>
      </c>
      <c r="AB138">
        <f>IF('Cluster and supercluster annot.'!$C138='Cluster and supercluster annot.'!$C139,'Cluster and supercluster annot.'!$AA$5,S138)</f>
        <v>9</v>
      </c>
      <c r="AC138">
        <f>IF('Cluster and supercluster annot.'!$C138='Cluster and supercluster annot.'!$C139,'Cluster and supercluster annot.'!$AA$5,T138)</f>
        <v>6189</v>
      </c>
      <c r="AD138">
        <f>IF('Cluster and supercluster annot.'!$C138='Cluster and supercluster annot.'!$C139,'Cluster and supercluster annot.'!$AA$5,U138)</f>
        <v>6086</v>
      </c>
      <c r="AE138">
        <f>IF('Cluster and supercluster annot.'!$C138='Cluster and supercluster annot.'!$C139,'Cluster and supercluster annot.'!$AA$5,V138)</f>
        <v>6264</v>
      </c>
      <c r="AF138">
        <f>IF('Cluster and supercluster annot.'!$C138='Cluster and supercluster annot.'!$C139,'Cluster and supercluster annot.'!$AA$5,W138)</f>
        <v>13</v>
      </c>
      <c r="AG138">
        <f>IF('Cluster and supercluster annot.'!$C138='Cluster and supercluster annot.'!$C139,'Cluster and supercluster annot.'!$AA$5,X138)</f>
        <v>8</v>
      </c>
      <c r="AH138">
        <f>IF('Cluster and supercluster annot.'!$C138='Cluster and supercluster annot.'!$C139,'Cluster and supercluster annot.'!$AA$5,Y138)</f>
        <v>6</v>
      </c>
      <c r="AI138">
        <f t="shared" si="2"/>
        <v>18612</v>
      </c>
    </row>
    <row r="139" spans="1:35" x14ac:dyDescent="0.25">
      <c r="A139">
        <v>41</v>
      </c>
      <c r="B139">
        <v>12</v>
      </c>
      <c r="C139">
        <v>12</v>
      </c>
      <c r="D139" s="5">
        <v>4</v>
      </c>
      <c r="E139">
        <v>10</v>
      </c>
      <c r="F139">
        <v>2</v>
      </c>
      <c r="G139">
        <v>2314</v>
      </c>
      <c r="H139">
        <v>2101</v>
      </c>
      <c r="I139">
        <v>2158</v>
      </c>
      <c r="J139">
        <v>4</v>
      </c>
      <c r="K139">
        <v>4</v>
      </c>
      <c r="L139">
        <v>3</v>
      </c>
      <c r="M139" t="s">
        <v>81</v>
      </c>
      <c r="N139" t="s">
        <v>9</v>
      </c>
      <c r="O139" t="s">
        <v>82</v>
      </c>
      <c r="Q139">
        <f>IF('Cluster and supercluster annot.'!$C139='Cluster and supercluster annot.'!$C138,'Cluster and supercluster annot.'!D139+Q138,'Cluster and supercluster annot.'!D139)</f>
        <v>4</v>
      </c>
      <c r="R139">
        <f>IF('Cluster and supercluster annot.'!$C139='Cluster and supercluster annot.'!$C138,'Cluster and supercluster annot.'!E139+R138,'Cluster and supercluster annot.'!E139)</f>
        <v>10</v>
      </c>
      <c r="S139">
        <f>IF('Cluster and supercluster annot.'!$C139='Cluster and supercluster annot.'!$C138,'Cluster and supercluster annot.'!F139+S138,'Cluster and supercluster annot.'!F139)</f>
        <v>2</v>
      </c>
      <c r="T139">
        <f>IF('Cluster and supercluster annot.'!$C139='Cluster and supercluster annot.'!$C138,'Cluster and supercluster annot.'!G139+T138,'Cluster and supercluster annot.'!G139)</f>
        <v>2314</v>
      </c>
      <c r="U139">
        <f>IF('Cluster and supercluster annot.'!$C139='Cluster and supercluster annot.'!$C138,'Cluster and supercluster annot.'!H139+U138,'Cluster and supercluster annot.'!H139)</f>
        <v>2101</v>
      </c>
      <c r="V139">
        <f>IF('Cluster and supercluster annot.'!$C139='Cluster and supercluster annot.'!$C138,'Cluster and supercluster annot.'!I139+V138,'Cluster and supercluster annot.'!I139)</f>
        <v>2158</v>
      </c>
      <c r="W139">
        <f>IF('Cluster and supercluster annot.'!$C139='Cluster and supercluster annot.'!$C138,'Cluster and supercluster annot.'!J139+W138,'Cluster and supercluster annot.'!J139)</f>
        <v>4</v>
      </c>
      <c r="X139">
        <f>IF('Cluster and supercluster annot.'!$C139='Cluster and supercluster annot.'!$C138,'Cluster and supercluster annot.'!K139+X138,'Cluster and supercluster annot.'!K139)</f>
        <v>4</v>
      </c>
      <c r="Y139">
        <f>IF('Cluster and supercluster annot.'!$C139='Cluster and supercluster annot.'!$C138,'Cluster and supercluster annot.'!L139+Y138,'Cluster and supercluster annot.'!L139)</f>
        <v>3</v>
      </c>
      <c r="Z139">
        <f>IF('Cluster and supercluster annot.'!$C139='Cluster and supercluster annot.'!$C140,'Cluster and supercluster annot.'!$AA$5,Q139)</f>
        <v>0</v>
      </c>
      <c r="AA139">
        <f>IF('Cluster and supercluster annot.'!$C139='Cluster and supercluster annot.'!$C140,'Cluster and supercluster annot.'!$AA$5,R139)</f>
        <v>0</v>
      </c>
      <c r="AB139">
        <f>IF('Cluster and supercluster annot.'!$C139='Cluster and supercluster annot.'!$C140,'Cluster and supercluster annot.'!$AA$5,S139)</f>
        <v>0</v>
      </c>
      <c r="AC139">
        <f>IF('Cluster and supercluster annot.'!$C139='Cluster and supercluster annot.'!$C140,'Cluster and supercluster annot.'!$AA$5,T139)</f>
        <v>0</v>
      </c>
      <c r="AD139">
        <f>IF('Cluster and supercluster annot.'!$C139='Cluster and supercluster annot.'!$C140,'Cluster and supercluster annot.'!$AA$5,U139)</f>
        <v>0</v>
      </c>
      <c r="AE139">
        <f>IF('Cluster and supercluster annot.'!$C139='Cluster and supercluster annot.'!$C140,'Cluster and supercluster annot.'!$AA$5,V139)</f>
        <v>0</v>
      </c>
      <c r="AF139">
        <f>IF('Cluster and supercluster annot.'!$C139='Cluster and supercluster annot.'!$C140,'Cluster and supercluster annot.'!$AA$5,W139)</f>
        <v>0</v>
      </c>
      <c r="AG139">
        <f>IF('Cluster and supercluster annot.'!$C139='Cluster and supercluster annot.'!$C140,'Cluster and supercluster annot.'!$AA$5,X139)</f>
        <v>0</v>
      </c>
      <c r="AH139">
        <f>IF('Cluster and supercluster annot.'!$C139='Cluster and supercluster annot.'!$C140,'Cluster and supercluster annot.'!$AA$5,Y139)</f>
        <v>0</v>
      </c>
      <c r="AI139">
        <f t="shared" si="2"/>
        <v>0</v>
      </c>
    </row>
    <row r="140" spans="1:35" x14ac:dyDescent="0.25">
      <c r="A140">
        <v>73</v>
      </c>
      <c r="B140">
        <v>12</v>
      </c>
      <c r="C140">
        <v>12</v>
      </c>
      <c r="D140">
        <v>0</v>
      </c>
      <c r="E140">
        <v>5</v>
      </c>
      <c r="F140">
        <v>2</v>
      </c>
      <c r="G140">
        <v>1382</v>
      </c>
      <c r="H140">
        <v>1355</v>
      </c>
      <c r="I140">
        <v>1408</v>
      </c>
      <c r="J140">
        <v>6</v>
      </c>
      <c r="K140">
        <v>1</v>
      </c>
      <c r="L140">
        <v>2</v>
      </c>
      <c r="M140" t="s">
        <v>81</v>
      </c>
      <c r="N140" t="s">
        <v>9</v>
      </c>
      <c r="O140" t="s">
        <v>82</v>
      </c>
      <c r="Q140">
        <f>IF('Cluster and supercluster annot.'!$C140='Cluster and supercluster annot.'!$C139,'Cluster and supercluster annot.'!D140+Q139,'Cluster and supercluster annot.'!D140)</f>
        <v>4</v>
      </c>
      <c r="R140">
        <f>IF('Cluster and supercluster annot.'!$C140='Cluster and supercluster annot.'!$C139,'Cluster and supercluster annot.'!E140+R139,'Cluster and supercluster annot.'!E140)</f>
        <v>15</v>
      </c>
      <c r="S140">
        <f>IF('Cluster and supercluster annot.'!$C140='Cluster and supercluster annot.'!$C139,'Cluster and supercluster annot.'!F140+S139,'Cluster and supercluster annot.'!F140)</f>
        <v>4</v>
      </c>
      <c r="T140">
        <f>IF('Cluster and supercluster annot.'!$C140='Cluster and supercluster annot.'!$C139,'Cluster and supercluster annot.'!G140+T139,'Cluster and supercluster annot.'!G140)</f>
        <v>3696</v>
      </c>
      <c r="U140">
        <f>IF('Cluster and supercluster annot.'!$C140='Cluster and supercluster annot.'!$C139,'Cluster and supercluster annot.'!H140+U139,'Cluster and supercluster annot.'!H140)</f>
        <v>3456</v>
      </c>
      <c r="V140">
        <f>IF('Cluster and supercluster annot.'!$C140='Cluster and supercluster annot.'!$C139,'Cluster and supercluster annot.'!I140+V139,'Cluster and supercluster annot.'!I140)</f>
        <v>3566</v>
      </c>
      <c r="W140">
        <f>IF('Cluster and supercluster annot.'!$C140='Cluster and supercluster annot.'!$C139,'Cluster and supercluster annot.'!J140+W139,'Cluster and supercluster annot.'!J140)</f>
        <v>10</v>
      </c>
      <c r="X140">
        <f>IF('Cluster and supercluster annot.'!$C140='Cluster and supercluster annot.'!$C139,'Cluster and supercluster annot.'!K140+X139,'Cluster and supercluster annot.'!K140)</f>
        <v>5</v>
      </c>
      <c r="Y140">
        <f>IF('Cluster and supercluster annot.'!$C140='Cluster and supercluster annot.'!$C139,'Cluster and supercluster annot.'!L140+Y139,'Cluster and supercluster annot.'!L140)</f>
        <v>5</v>
      </c>
      <c r="Z140">
        <f>IF('Cluster and supercluster annot.'!$C140='Cluster and supercluster annot.'!$C141,'Cluster and supercluster annot.'!$AA$5,Q140)</f>
        <v>0</v>
      </c>
      <c r="AA140">
        <f>IF('Cluster and supercluster annot.'!$C140='Cluster and supercluster annot.'!$C141,'Cluster and supercluster annot.'!$AA$5,R140)</f>
        <v>0</v>
      </c>
      <c r="AB140">
        <f>IF('Cluster and supercluster annot.'!$C140='Cluster and supercluster annot.'!$C141,'Cluster and supercluster annot.'!$AA$5,S140)</f>
        <v>0</v>
      </c>
      <c r="AC140">
        <f>IF('Cluster and supercluster annot.'!$C140='Cluster and supercluster annot.'!$C141,'Cluster and supercluster annot.'!$AA$5,T140)</f>
        <v>0</v>
      </c>
      <c r="AD140">
        <f>IF('Cluster and supercluster annot.'!$C140='Cluster and supercluster annot.'!$C141,'Cluster and supercluster annot.'!$AA$5,U140)</f>
        <v>0</v>
      </c>
      <c r="AE140">
        <f>IF('Cluster and supercluster annot.'!$C140='Cluster and supercluster annot.'!$C141,'Cluster and supercluster annot.'!$AA$5,V140)</f>
        <v>0</v>
      </c>
      <c r="AF140">
        <f>IF('Cluster and supercluster annot.'!$C140='Cluster and supercluster annot.'!$C141,'Cluster and supercluster annot.'!$AA$5,W140)</f>
        <v>0</v>
      </c>
      <c r="AG140">
        <f>IF('Cluster and supercluster annot.'!$C140='Cluster and supercluster annot.'!$C141,'Cluster and supercluster annot.'!$AA$5,X140)</f>
        <v>0</v>
      </c>
      <c r="AH140">
        <f>IF('Cluster and supercluster annot.'!$C140='Cluster and supercluster annot.'!$C141,'Cluster and supercluster annot.'!$AA$5,Y140)</f>
        <v>0</v>
      </c>
      <c r="AI140">
        <f t="shared" si="2"/>
        <v>0</v>
      </c>
    </row>
    <row r="141" spans="1:35" x14ac:dyDescent="0.25">
      <c r="A141">
        <v>80</v>
      </c>
      <c r="B141">
        <v>12</v>
      </c>
      <c r="C141">
        <v>12</v>
      </c>
      <c r="D141">
        <v>2</v>
      </c>
      <c r="E141">
        <v>1</v>
      </c>
      <c r="F141">
        <v>1</v>
      </c>
      <c r="G141">
        <v>1292</v>
      </c>
      <c r="H141">
        <v>1369</v>
      </c>
      <c r="I141">
        <v>1279</v>
      </c>
      <c r="J141">
        <v>4</v>
      </c>
      <c r="K141">
        <v>2</v>
      </c>
      <c r="L141">
        <v>4</v>
      </c>
      <c r="M141" t="s">
        <v>81</v>
      </c>
      <c r="N141" t="s">
        <v>9</v>
      </c>
      <c r="O141" t="s">
        <v>82</v>
      </c>
      <c r="Q141">
        <f>IF('Cluster and supercluster annot.'!$C141='Cluster and supercluster annot.'!$C140,'Cluster and supercluster annot.'!D141+Q140,'Cluster and supercluster annot.'!D141)</f>
        <v>6</v>
      </c>
      <c r="R141">
        <f>IF('Cluster and supercluster annot.'!$C141='Cluster and supercluster annot.'!$C140,'Cluster and supercluster annot.'!E141+R140,'Cluster and supercluster annot.'!E141)</f>
        <v>16</v>
      </c>
      <c r="S141">
        <f>IF('Cluster and supercluster annot.'!$C141='Cluster and supercluster annot.'!$C140,'Cluster and supercluster annot.'!F141+S140,'Cluster and supercluster annot.'!F141)</f>
        <v>5</v>
      </c>
      <c r="T141">
        <f>IF('Cluster and supercluster annot.'!$C141='Cluster and supercluster annot.'!$C140,'Cluster and supercluster annot.'!G141+T140,'Cluster and supercluster annot.'!G141)</f>
        <v>4988</v>
      </c>
      <c r="U141">
        <f>IF('Cluster and supercluster annot.'!$C141='Cluster and supercluster annot.'!$C140,'Cluster and supercluster annot.'!H141+U140,'Cluster and supercluster annot.'!H141)</f>
        <v>4825</v>
      </c>
      <c r="V141">
        <f>IF('Cluster and supercluster annot.'!$C141='Cluster and supercluster annot.'!$C140,'Cluster and supercluster annot.'!I141+V140,'Cluster and supercluster annot.'!I141)</f>
        <v>4845</v>
      </c>
      <c r="W141">
        <f>IF('Cluster and supercluster annot.'!$C141='Cluster and supercluster annot.'!$C140,'Cluster and supercluster annot.'!J141+W140,'Cluster and supercluster annot.'!J141)</f>
        <v>14</v>
      </c>
      <c r="X141">
        <f>IF('Cluster and supercluster annot.'!$C141='Cluster and supercluster annot.'!$C140,'Cluster and supercluster annot.'!K141+X140,'Cluster and supercluster annot.'!K141)</f>
        <v>7</v>
      </c>
      <c r="Y141">
        <f>IF('Cluster and supercluster annot.'!$C141='Cluster and supercluster annot.'!$C140,'Cluster and supercluster annot.'!L141+Y140,'Cluster and supercluster annot.'!L141)</f>
        <v>9</v>
      </c>
      <c r="Z141">
        <f>IF('Cluster and supercluster annot.'!$C141='Cluster and supercluster annot.'!$C142,'Cluster and supercluster annot.'!$AA$5,Q141)</f>
        <v>0</v>
      </c>
      <c r="AA141">
        <f>IF('Cluster and supercluster annot.'!$C141='Cluster and supercluster annot.'!$C142,'Cluster and supercluster annot.'!$AA$5,R141)</f>
        <v>0</v>
      </c>
      <c r="AB141">
        <f>IF('Cluster and supercluster annot.'!$C141='Cluster and supercluster annot.'!$C142,'Cluster and supercluster annot.'!$AA$5,S141)</f>
        <v>0</v>
      </c>
      <c r="AC141">
        <f>IF('Cluster and supercluster annot.'!$C141='Cluster and supercluster annot.'!$C142,'Cluster and supercluster annot.'!$AA$5,T141)</f>
        <v>0</v>
      </c>
      <c r="AD141">
        <f>IF('Cluster and supercluster annot.'!$C141='Cluster and supercluster annot.'!$C142,'Cluster and supercluster annot.'!$AA$5,U141)</f>
        <v>0</v>
      </c>
      <c r="AE141">
        <f>IF('Cluster and supercluster annot.'!$C141='Cluster and supercluster annot.'!$C142,'Cluster and supercluster annot.'!$AA$5,V141)</f>
        <v>0</v>
      </c>
      <c r="AF141">
        <f>IF('Cluster and supercluster annot.'!$C141='Cluster and supercluster annot.'!$C142,'Cluster and supercluster annot.'!$AA$5,W141)</f>
        <v>0</v>
      </c>
      <c r="AG141">
        <f>IF('Cluster and supercluster annot.'!$C141='Cluster and supercluster annot.'!$C142,'Cluster and supercluster annot.'!$AA$5,X141)</f>
        <v>0</v>
      </c>
      <c r="AH141">
        <f>IF('Cluster and supercluster annot.'!$C141='Cluster and supercluster annot.'!$C142,'Cluster and supercluster annot.'!$AA$5,Y141)</f>
        <v>0</v>
      </c>
      <c r="AI141">
        <f t="shared" si="2"/>
        <v>0</v>
      </c>
    </row>
    <row r="142" spans="1:35" x14ac:dyDescent="0.25">
      <c r="A142">
        <v>185</v>
      </c>
      <c r="B142">
        <v>12</v>
      </c>
      <c r="C142">
        <v>12</v>
      </c>
      <c r="D142">
        <v>0</v>
      </c>
      <c r="E142">
        <v>1</v>
      </c>
      <c r="F142">
        <v>0</v>
      </c>
      <c r="G142">
        <v>387</v>
      </c>
      <c r="H142">
        <v>394</v>
      </c>
      <c r="I142">
        <v>345</v>
      </c>
      <c r="J142">
        <v>0</v>
      </c>
      <c r="K142">
        <v>2</v>
      </c>
      <c r="L142">
        <v>0</v>
      </c>
      <c r="M142" t="s">
        <v>81</v>
      </c>
      <c r="N142" t="s">
        <v>9</v>
      </c>
      <c r="O142" t="s">
        <v>82</v>
      </c>
      <c r="Q142">
        <f>IF('Cluster and supercluster annot.'!$C142='Cluster and supercluster annot.'!$C141,'Cluster and supercluster annot.'!D142+Q141,'Cluster and supercluster annot.'!D142)</f>
        <v>6</v>
      </c>
      <c r="R142">
        <f>IF('Cluster and supercluster annot.'!$C142='Cluster and supercluster annot.'!$C141,'Cluster and supercluster annot.'!E142+R141,'Cluster and supercluster annot.'!E142)</f>
        <v>17</v>
      </c>
      <c r="S142">
        <f>IF('Cluster and supercluster annot.'!$C142='Cluster and supercluster annot.'!$C141,'Cluster and supercluster annot.'!F142+S141,'Cluster and supercluster annot.'!F142)</f>
        <v>5</v>
      </c>
      <c r="T142">
        <f>IF('Cluster and supercluster annot.'!$C142='Cluster and supercluster annot.'!$C141,'Cluster and supercluster annot.'!G142+T141,'Cluster and supercluster annot.'!G142)</f>
        <v>5375</v>
      </c>
      <c r="U142">
        <f>IF('Cluster and supercluster annot.'!$C142='Cluster and supercluster annot.'!$C141,'Cluster and supercluster annot.'!H142+U141,'Cluster and supercluster annot.'!H142)</f>
        <v>5219</v>
      </c>
      <c r="V142">
        <f>IF('Cluster and supercluster annot.'!$C142='Cluster and supercluster annot.'!$C141,'Cluster and supercluster annot.'!I142+V141,'Cluster and supercluster annot.'!I142)</f>
        <v>5190</v>
      </c>
      <c r="W142">
        <f>IF('Cluster and supercluster annot.'!$C142='Cluster and supercluster annot.'!$C141,'Cluster and supercluster annot.'!J142+W141,'Cluster and supercluster annot.'!J142)</f>
        <v>14</v>
      </c>
      <c r="X142">
        <f>IF('Cluster and supercluster annot.'!$C142='Cluster and supercluster annot.'!$C141,'Cluster and supercluster annot.'!K142+X141,'Cluster and supercluster annot.'!K142)</f>
        <v>9</v>
      </c>
      <c r="Y142">
        <f>IF('Cluster and supercluster annot.'!$C142='Cluster and supercluster annot.'!$C141,'Cluster and supercluster annot.'!L142+Y141,'Cluster and supercluster annot.'!L142)</f>
        <v>9</v>
      </c>
      <c r="Z142">
        <f>IF('Cluster and supercluster annot.'!$C142='Cluster and supercluster annot.'!$C143,'Cluster and supercluster annot.'!$AA$5,Q142)</f>
        <v>0</v>
      </c>
      <c r="AA142">
        <f>IF('Cluster and supercluster annot.'!$C142='Cluster and supercluster annot.'!$C143,'Cluster and supercluster annot.'!$AA$5,R142)</f>
        <v>0</v>
      </c>
      <c r="AB142">
        <f>IF('Cluster and supercluster annot.'!$C142='Cluster and supercluster annot.'!$C143,'Cluster and supercluster annot.'!$AA$5,S142)</f>
        <v>0</v>
      </c>
      <c r="AC142">
        <f>IF('Cluster and supercluster annot.'!$C142='Cluster and supercluster annot.'!$C143,'Cluster and supercluster annot.'!$AA$5,T142)</f>
        <v>0</v>
      </c>
      <c r="AD142">
        <f>IF('Cluster and supercluster annot.'!$C142='Cluster and supercluster annot.'!$C143,'Cluster and supercluster annot.'!$AA$5,U142)</f>
        <v>0</v>
      </c>
      <c r="AE142">
        <f>IF('Cluster and supercluster annot.'!$C142='Cluster and supercluster annot.'!$C143,'Cluster and supercluster annot.'!$AA$5,V142)</f>
        <v>0</v>
      </c>
      <c r="AF142">
        <f>IF('Cluster and supercluster annot.'!$C142='Cluster and supercluster annot.'!$C143,'Cluster and supercluster annot.'!$AA$5,W142)</f>
        <v>0</v>
      </c>
      <c r="AG142">
        <f>IF('Cluster and supercluster annot.'!$C142='Cluster and supercluster annot.'!$C143,'Cluster and supercluster annot.'!$AA$5,X142)</f>
        <v>0</v>
      </c>
      <c r="AH142">
        <f>IF('Cluster and supercluster annot.'!$C142='Cluster and supercluster annot.'!$C143,'Cluster and supercluster annot.'!$AA$5,Y142)</f>
        <v>0</v>
      </c>
      <c r="AI142">
        <f t="shared" si="2"/>
        <v>0</v>
      </c>
    </row>
    <row r="143" spans="1:35" x14ac:dyDescent="0.25">
      <c r="A143">
        <v>233</v>
      </c>
      <c r="B143">
        <v>133</v>
      </c>
      <c r="C143">
        <v>12</v>
      </c>
      <c r="D143">
        <v>0</v>
      </c>
      <c r="E143">
        <v>0</v>
      </c>
      <c r="F143">
        <v>0</v>
      </c>
      <c r="G143">
        <v>160</v>
      </c>
      <c r="H143">
        <v>183</v>
      </c>
      <c r="I143">
        <v>183</v>
      </c>
      <c r="J143">
        <v>0</v>
      </c>
      <c r="K143">
        <v>0</v>
      </c>
      <c r="L143">
        <v>0</v>
      </c>
      <c r="M143" t="s">
        <v>81</v>
      </c>
      <c r="N143" t="s">
        <v>9</v>
      </c>
      <c r="O143" t="s">
        <v>82</v>
      </c>
      <c r="Q143">
        <f>IF('Cluster and supercluster annot.'!$C143='Cluster and supercluster annot.'!$C142,'Cluster and supercluster annot.'!D143+Q142,'Cluster and supercluster annot.'!D143)</f>
        <v>6</v>
      </c>
      <c r="R143">
        <f>IF('Cluster and supercluster annot.'!$C143='Cluster and supercluster annot.'!$C142,'Cluster and supercluster annot.'!E143+R142,'Cluster and supercluster annot.'!E143)</f>
        <v>17</v>
      </c>
      <c r="S143">
        <f>IF('Cluster and supercluster annot.'!$C143='Cluster and supercluster annot.'!$C142,'Cluster and supercluster annot.'!F143+S142,'Cluster and supercluster annot.'!F143)</f>
        <v>5</v>
      </c>
      <c r="T143">
        <f>IF('Cluster and supercluster annot.'!$C143='Cluster and supercluster annot.'!$C142,'Cluster and supercluster annot.'!G143+T142,'Cluster and supercluster annot.'!G143)</f>
        <v>5535</v>
      </c>
      <c r="U143">
        <f>IF('Cluster and supercluster annot.'!$C143='Cluster and supercluster annot.'!$C142,'Cluster and supercluster annot.'!H143+U142,'Cluster and supercluster annot.'!H143)</f>
        <v>5402</v>
      </c>
      <c r="V143">
        <f>IF('Cluster and supercluster annot.'!$C143='Cluster and supercluster annot.'!$C142,'Cluster and supercluster annot.'!I143+V142,'Cluster and supercluster annot.'!I143)</f>
        <v>5373</v>
      </c>
      <c r="W143">
        <f>IF('Cluster and supercluster annot.'!$C143='Cluster and supercluster annot.'!$C142,'Cluster and supercluster annot.'!J143+W142,'Cluster and supercluster annot.'!J143)</f>
        <v>14</v>
      </c>
      <c r="X143">
        <f>IF('Cluster and supercluster annot.'!$C143='Cluster and supercluster annot.'!$C142,'Cluster and supercluster annot.'!K143+X142,'Cluster and supercluster annot.'!K143)</f>
        <v>9</v>
      </c>
      <c r="Y143">
        <f>IF('Cluster and supercluster annot.'!$C143='Cluster and supercluster annot.'!$C142,'Cluster and supercluster annot.'!L143+Y142,'Cluster and supercluster annot.'!L143)</f>
        <v>9</v>
      </c>
      <c r="Z143">
        <f>IF('Cluster and supercluster annot.'!$C143='Cluster and supercluster annot.'!$C144,'Cluster and supercluster annot.'!$AA$5,Q143)</f>
        <v>0</v>
      </c>
      <c r="AA143">
        <f>IF('Cluster and supercluster annot.'!$C143='Cluster and supercluster annot.'!$C144,'Cluster and supercluster annot.'!$AA$5,R143)</f>
        <v>0</v>
      </c>
      <c r="AB143">
        <f>IF('Cluster and supercluster annot.'!$C143='Cluster and supercluster annot.'!$C144,'Cluster and supercluster annot.'!$AA$5,S143)</f>
        <v>0</v>
      </c>
      <c r="AC143">
        <f>IF('Cluster and supercluster annot.'!$C143='Cluster and supercluster annot.'!$C144,'Cluster and supercluster annot.'!$AA$5,T143)</f>
        <v>0</v>
      </c>
      <c r="AD143">
        <f>IF('Cluster and supercluster annot.'!$C143='Cluster and supercluster annot.'!$C144,'Cluster and supercluster annot.'!$AA$5,U143)</f>
        <v>0</v>
      </c>
      <c r="AE143">
        <f>IF('Cluster and supercluster annot.'!$C143='Cluster and supercluster annot.'!$C144,'Cluster and supercluster annot.'!$AA$5,V143)</f>
        <v>0</v>
      </c>
      <c r="AF143">
        <f>IF('Cluster and supercluster annot.'!$C143='Cluster and supercluster annot.'!$C144,'Cluster and supercluster annot.'!$AA$5,W143)</f>
        <v>0</v>
      </c>
      <c r="AG143">
        <f>IF('Cluster and supercluster annot.'!$C143='Cluster and supercluster annot.'!$C144,'Cluster and supercluster annot.'!$AA$5,X143)</f>
        <v>0</v>
      </c>
      <c r="AH143">
        <f>IF('Cluster and supercluster annot.'!$C143='Cluster and supercluster annot.'!$C144,'Cluster and supercluster annot.'!$AA$5,Y143)</f>
        <v>0</v>
      </c>
      <c r="AI143">
        <f t="shared" si="2"/>
        <v>0</v>
      </c>
    </row>
    <row r="144" spans="1:35" x14ac:dyDescent="0.25">
      <c r="A144">
        <v>238</v>
      </c>
      <c r="B144">
        <v>12</v>
      </c>
      <c r="C144">
        <v>12</v>
      </c>
      <c r="D144">
        <v>0</v>
      </c>
      <c r="E144">
        <v>1</v>
      </c>
      <c r="F144">
        <v>0</v>
      </c>
      <c r="G144">
        <v>159</v>
      </c>
      <c r="H144">
        <v>161</v>
      </c>
      <c r="I144">
        <v>184</v>
      </c>
      <c r="J144">
        <v>0</v>
      </c>
      <c r="K144">
        <v>0</v>
      </c>
      <c r="L144">
        <v>0</v>
      </c>
      <c r="M144" t="s">
        <v>81</v>
      </c>
      <c r="N144" t="s">
        <v>9</v>
      </c>
      <c r="O144" t="s">
        <v>82</v>
      </c>
      <c r="Q144">
        <f>IF('Cluster and supercluster annot.'!$C144='Cluster and supercluster annot.'!$C143,'Cluster and supercluster annot.'!D144+Q143,'Cluster and supercluster annot.'!D144)</f>
        <v>6</v>
      </c>
      <c r="R144">
        <f>IF('Cluster and supercluster annot.'!$C144='Cluster and supercluster annot.'!$C143,'Cluster and supercluster annot.'!E144+R143,'Cluster and supercluster annot.'!E144)</f>
        <v>18</v>
      </c>
      <c r="S144">
        <f>IF('Cluster and supercluster annot.'!$C144='Cluster and supercluster annot.'!$C143,'Cluster and supercluster annot.'!F144+S143,'Cluster and supercluster annot.'!F144)</f>
        <v>5</v>
      </c>
      <c r="T144">
        <f>IF('Cluster and supercluster annot.'!$C144='Cluster and supercluster annot.'!$C143,'Cluster and supercluster annot.'!G144+T143,'Cluster and supercluster annot.'!G144)</f>
        <v>5694</v>
      </c>
      <c r="U144">
        <f>IF('Cluster and supercluster annot.'!$C144='Cluster and supercluster annot.'!$C143,'Cluster and supercluster annot.'!H144+U143,'Cluster and supercluster annot.'!H144)</f>
        <v>5563</v>
      </c>
      <c r="V144">
        <f>IF('Cluster and supercluster annot.'!$C144='Cluster and supercluster annot.'!$C143,'Cluster and supercluster annot.'!I144+V143,'Cluster and supercluster annot.'!I144)</f>
        <v>5557</v>
      </c>
      <c r="W144">
        <f>IF('Cluster and supercluster annot.'!$C144='Cluster and supercluster annot.'!$C143,'Cluster and supercluster annot.'!J144+W143,'Cluster and supercluster annot.'!J144)</f>
        <v>14</v>
      </c>
      <c r="X144">
        <f>IF('Cluster and supercluster annot.'!$C144='Cluster and supercluster annot.'!$C143,'Cluster and supercluster annot.'!K144+X143,'Cluster and supercluster annot.'!K144)</f>
        <v>9</v>
      </c>
      <c r="Y144">
        <f>IF('Cluster and supercluster annot.'!$C144='Cluster and supercluster annot.'!$C143,'Cluster and supercluster annot.'!L144+Y143,'Cluster and supercluster annot.'!L144)</f>
        <v>9</v>
      </c>
      <c r="Z144">
        <f>IF('Cluster and supercluster annot.'!$C144='Cluster and supercluster annot.'!$C145,'Cluster and supercluster annot.'!$AA$5,Q144)</f>
        <v>6</v>
      </c>
      <c r="AA144">
        <f>IF('Cluster and supercluster annot.'!$C144='Cluster and supercluster annot.'!$C145,'Cluster and supercluster annot.'!$AA$5,R144)</f>
        <v>18</v>
      </c>
      <c r="AB144">
        <f>IF('Cluster and supercluster annot.'!$C144='Cluster and supercluster annot.'!$C145,'Cluster and supercluster annot.'!$AA$5,S144)</f>
        <v>5</v>
      </c>
      <c r="AC144">
        <f>IF('Cluster and supercluster annot.'!$C144='Cluster and supercluster annot.'!$C145,'Cluster and supercluster annot.'!$AA$5,T144)</f>
        <v>5694</v>
      </c>
      <c r="AD144">
        <f>IF('Cluster and supercluster annot.'!$C144='Cluster and supercluster annot.'!$C145,'Cluster and supercluster annot.'!$AA$5,U144)</f>
        <v>5563</v>
      </c>
      <c r="AE144">
        <f>IF('Cluster and supercluster annot.'!$C144='Cluster and supercluster annot.'!$C145,'Cluster and supercluster annot.'!$AA$5,V144)</f>
        <v>5557</v>
      </c>
      <c r="AF144">
        <f>IF('Cluster and supercluster annot.'!$C144='Cluster and supercluster annot.'!$C145,'Cluster and supercluster annot.'!$AA$5,W144)</f>
        <v>14</v>
      </c>
      <c r="AG144">
        <f>IF('Cluster and supercluster annot.'!$C144='Cluster and supercluster annot.'!$C145,'Cluster and supercluster annot.'!$AA$5,X144)</f>
        <v>9</v>
      </c>
      <c r="AH144">
        <f>IF('Cluster and supercluster annot.'!$C144='Cluster and supercluster annot.'!$C145,'Cluster and supercluster annot.'!$AA$5,Y144)</f>
        <v>9</v>
      </c>
      <c r="AI144">
        <f t="shared" si="2"/>
        <v>16875</v>
      </c>
    </row>
    <row r="145" spans="1:35" x14ac:dyDescent="0.25">
      <c r="A145">
        <v>42</v>
      </c>
      <c r="B145">
        <v>14</v>
      </c>
      <c r="C145">
        <v>14</v>
      </c>
      <c r="D145" s="5">
        <v>2201</v>
      </c>
      <c r="E145">
        <v>2024</v>
      </c>
      <c r="F145">
        <v>2296</v>
      </c>
      <c r="G145">
        <v>10</v>
      </c>
      <c r="H145">
        <v>17</v>
      </c>
      <c r="I145">
        <v>18</v>
      </c>
      <c r="J145">
        <v>16</v>
      </c>
      <c r="K145">
        <v>12</v>
      </c>
      <c r="L145">
        <v>5</v>
      </c>
      <c r="M145" t="s">
        <v>9</v>
      </c>
      <c r="N145" t="s">
        <v>9</v>
      </c>
      <c r="O145" t="s">
        <v>82</v>
      </c>
      <c r="Q145">
        <f>IF('Cluster and supercluster annot.'!$C145='Cluster and supercluster annot.'!$C144,'Cluster and supercluster annot.'!D145+Q144,'Cluster and supercluster annot.'!D145)</f>
        <v>2201</v>
      </c>
      <c r="R145">
        <f>IF('Cluster and supercluster annot.'!$C145='Cluster and supercluster annot.'!$C144,'Cluster and supercluster annot.'!E145+R144,'Cluster and supercluster annot.'!E145)</f>
        <v>2024</v>
      </c>
      <c r="S145">
        <f>IF('Cluster and supercluster annot.'!$C145='Cluster and supercluster annot.'!$C144,'Cluster and supercluster annot.'!F145+S144,'Cluster and supercluster annot.'!F145)</f>
        <v>2296</v>
      </c>
      <c r="T145">
        <f>IF('Cluster and supercluster annot.'!$C145='Cluster and supercluster annot.'!$C144,'Cluster and supercluster annot.'!G145+T144,'Cluster and supercluster annot.'!G145)</f>
        <v>10</v>
      </c>
      <c r="U145">
        <f>IF('Cluster and supercluster annot.'!$C145='Cluster and supercluster annot.'!$C144,'Cluster and supercluster annot.'!H145+U144,'Cluster and supercluster annot.'!H145)</f>
        <v>17</v>
      </c>
      <c r="V145">
        <f>IF('Cluster and supercluster annot.'!$C145='Cluster and supercluster annot.'!$C144,'Cluster and supercluster annot.'!I145+V144,'Cluster and supercluster annot.'!I145)</f>
        <v>18</v>
      </c>
      <c r="W145">
        <f>IF('Cluster and supercluster annot.'!$C145='Cluster and supercluster annot.'!$C144,'Cluster and supercluster annot.'!J145+W144,'Cluster and supercluster annot.'!J145)</f>
        <v>16</v>
      </c>
      <c r="X145">
        <f>IF('Cluster and supercluster annot.'!$C145='Cluster and supercluster annot.'!$C144,'Cluster and supercluster annot.'!K145+X144,'Cluster and supercluster annot.'!K145)</f>
        <v>12</v>
      </c>
      <c r="Y145">
        <f>IF('Cluster and supercluster annot.'!$C145='Cluster and supercluster annot.'!$C144,'Cluster and supercluster annot.'!L145+Y144,'Cluster and supercluster annot.'!L145)</f>
        <v>5</v>
      </c>
      <c r="Z145">
        <f>IF('Cluster and supercluster annot.'!$C145='Cluster and supercluster annot.'!$C146,'Cluster and supercluster annot.'!$AA$5,Q145)</f>
        <v>0</v>
      </c>
      <c r="AA145">
        <f>IF('Cluster and supercluster annot.'!$C145='Cluster and supercluster annot.'!$C146,'Cluster and supercluster annot.'!$AA$5,R145)</f>
        <v>0</v>
      </c>
      <c r="AB145">
        <f>IF('Cluster and supercluster annot.'!$C145='Cluster and supercluster annot.'!$C146,'Cluster and supercluster annot.'!$AA$5,S145)</f>
        <v>0</v>
      </c>
      <c r="AC145">
        <f>IF('Cluster and supercluster annot.'!$C145='Cluster and supercluster annot.'!$C146,'Cluster and supercluster annot.'!$AA$5,T145)</f>
        <v>0</v>
      </c>
      <c r="AD145">
        <f>IF('Cluster and supercluster annot.'!$C145='Cluster and supercluster annot.'!$C146,'Cluster and supercluster annot.'!$AA$5,U145)</f>
        <v>0</v>
      </c>
      <c r="AE145">
        <f>IF('Cluster and supercluster annot.'!$C145='Cluster and supercluster annot.'!$C146,'Cluster and supercluster annot.'!$AA$5,V145)</f>
        <v>0</v>
      </c>
      <c r="AF145">
        <f>IF('Cluster and supercluster annot.'!$C145='Cluster and supercluster annot.'!$C146,'Cluster and supercluster annot.'!$AA$5,W145)</f>
        <v>0</v>
      </c>
      <c r="AG145">
        <f>IF('Cluster and supercluster annot.'!$C145='Cluster and supercluster annot.'!$C146,'Cluster and supercluster annot.'!$AA$5,X145)</f>
        <v>0</v>
      </c>
      <c r="AH145">
        <f>IF('Cluster and supercluster annot.'!$C145='Cluster and supercluster annot.'!$C146,'Cluster and supercluster annot.'!$AA$5,Y145)</f>
        <v>0</v>
      </c>
      <c r="AI145">
        <f t="shared" si="2"/>
        <v>0</v>
      </c>
    </row>
    <row r="146" spans="1:35" x14ac:dyDescent="0.25">
      <c r="A146">
        <v>85</v>
      </c>
      <c r="B146">
        <v>14</v>
      </c>
      <c r="C146">
        <v>14</v>
      </c>
      <c r="D146">
        <v>1346</v>
      </c>
      <c r="E146">
        <v>1217</v>
      </c>
      <c r="F146">
        <v>1302</v>
      </c>
      <c r="G146">
        <v>6</v>
      </c>
      <c r="H146">
        <v>2</v>
      </c>
      <c r="I146">
        <v>4</v>
      </c>
      <c r="J146">
        <v>5</v>
      </c>
      <c r="K146">
        <v>5</v>
      </c>
      <c r="L146">
        <v>2</v>
      </c>
      <c r="M146" t="s">
        <v>9</v>
      </c>
      <c r="N146" t="s">
        <v>9</v>
      </c>
      <c r="O146" t="s">
        <v>82</v>
      </c>
      <c r="Q146">
        <f>IF('Cluster and supercluster annot.'!$C146='Cluster and supercluster annot.'!$C145,'Cluster and supercluster annot.'!D146+Q145,'Cluster and supercluster annot.'!D146)</f>
        <v>3547</v>
      </c>
      <c r="R146">
        <f>IF('Cluster and supercluster annot.'!$C146='Cluster and supercluster annot.'!$C145,'Cluster and supercluster annot.'!E146+R145,'Cluster and supercluster annot.'!E146)</f>
        <v>3241</v>
      </c>
      <c r="S146">
        <f>IF('Cluster and supercluster annot.'!$C146='Cluster and supercluster annot.'!$C145,'Cluster and supercluster annot.'!F146+S145,'Cluster and supercluster annot.'!F146)</f>
        <v>3598</v>
      </c>
      <c r="T146">
        <f>IF('Cluster and supercluster annot.'!$C146='Cluster and supercluster annot.'!$C145,'Cluster and supercluster annot.'!G146+T145,'Cluster and supercluster annot.'!G146)</f>
        <v>16</v>
      </c>
      <c r="U146">
        <f>IF('Cluster and supercluster annot.'!$C146='Cluster and supercluster annot.'!$C145,'Cluster and supercluster annot.'!H146+U145,'Cluster and supercluster annot.'!H146)</f>
        <v>19</v>
      </c>
      <c r="V146">
        <f>IF('Cluster and supercluster annot.'!$C146='Cluster and supercluster annot.'!$C145,'Cluster and supercluster annot.'!I146+V145,'Cluster and supercluster annot.'!I146)</f>
        <v>22</v>
      </c>
      <c r="W146">
        <f>IF('Cluster and supercluster annot.'!$C146='Cluster and supercluster annot.'!$C145,'Cluster and supercluster annot.'!J146+W145,'Cluster and supercluster annot.'!J146)</f>
        <v>21</v>
      </c>
      <c r="X146">
        <f>IF('Cluster and supercluster annot.'!$C146='Cluster and supercluster annot.'!$C145,'Cluster and supercluster annot.'!K146+X145,'Cluster and supercluster annot.'!K146)</f>
        <v>17</v>
      </c>
      <c r="Y146">
        <f>IF('Cluster and supercluster annot.'!$C146='Cluster and supercluster annot.'!$C145,'Cluster and supercluster annot.'!L146+Y145,'Cluster and supercluster annot.'!L146)</f>
        <v>7</v>
      </c>
      <c r="Z146">
        <f>IF('Cluster and supercluster annot.'!$C146='Cluster and supercluster annot.'!$C147,'Cluster and supercluster annot.'!$AA$5,Q146)</f>
        <v>0</v>
      </c>
      <c r="AA146">
        <f>IF('Cluster and supercluster annot.'!$C146='Cluster and supercluster annot.'!$C147,'Cluster and supercluster annot.'!$AA$5,R146)</f>
        <v>0</v>
      </c>
      <c r="AB146">
        <f>IF('Cluster and supercluster annot.'!$C146='Cluster and supercluster annot.'!$C147,'Cluster and supercluster annot.'!$AA$5,S146)</f>
        <v>0</v>
      </c>
      <c r="AC146">
        <f>IF('Cluster and supercluster annot.'!$C146='Cluster and supercluster annot.'!$C147,'Cluster and supercluster annot.'!$AA$5,T146)</f>
        <v>0</v>
      </c>
      <c r="AD146">
        <f>IF('Cluster and supercluster annot.'!$C146='Cluster and supercluster annot.'!$C147,'Cluster and supercluster annot.'!$AA$5,U146)</f>
        <v>0</v>
      </c>
      <c r="AE146">
        <f>IF('Cluster and supercluster annot.'!$C146='Cluster and supercluster annot.'!$C147,'Cluster and supercluster annot.'!$AA$5,V146)</f>
        <v>0</v>
      </c>
      <c r="AF146">
        <f>IF('Cluster and supercluster annot.'!$C146='Cluster and supercluster annot.'!$C147,'Cluster and supercluster annot.'!$AA$5,W146)</f>
        <v>0</v>
      </c>
      <c r="AG146">
        <f>IF('Cluster and supercluster annot.'!$C146='Cluster and supercluster annot.'!$C147,'Cluster and supercluster annot.'!$AA$5,X146)</f>
        <v>0</v>
      </c>
      <c r="AH146">
        <f>IF('Cluster and supercluster annot.'!$C146='Cluster and supercluster annot.'!$C147,'Cluster and supercluster annot.'!$AA$5,Y146)</f>
        <v>0</v>
      </c>
      <c r="AI146">
        <f t="shared" si="2"/>
        <v>0</v>
      </c>
    </row>
    <row r="147" spans="1:35" x14ac:dyDescent="0.25">
      <c r="A147">
        <v>98</v>
      </c>
      <c r="B147">
        <v>14</v>
      </c>
      <c r="C147">
        <v>14</v>
      </c>
      <c r="D147">
        <v>1181</v>
      </c>
      <c r="E147">
        <v>1025</v>
      </c>
      <c r="F147">
        <v>1082</v>
      </c>
      <c r="G147">
        <v>19</v>
      </c>
      <c r="H147">
        <v>19</v>
      </c>
      <c r="I147">
        <v>33</v>
      </c>
      <c r="J147">
        <v>4</v>
      </c>
      <c r="K147">
        <v>6</v>
      </c>
      <c r="L147">
        <v>6</v>
      </c>
      <c r="M147" t="s">
        <v>9</v>
      </c>
      <c r="N147" t="s">
        <v>9</v>
      </c>
      <c r="O147" t="s">
        <v>82</v>
      </c>
      <c r="Q147">
        <f>IF('Cluster and supercluster annot.'!$C147='Cluster and supercluster annot.'!$C146,'Cluster and supercluster annot.'!D147+Q146,'Cluster and supercluster annot.'!D147)</f>
        <v>4728</v>
      </c>
      <c r="R147">
        <f>IF('Cluster and supercluster annot.'!$C147='Cluster and supercluster annot.'!$C146,'Cluster and supercluster annot.'!E147+R146,'Cluster and supercluster annot.'!E147)</f>
        <v>4266</v>
      </c>
      <c r="S147">
        <f>IF('Cluster and supercluster annot.'!$C147='Cluster and supercluster annot.'!$C146,'Cluster and supercluster annot.'!F147+S146,'Cluster and supercluster annot.'!F147)</f>
        <v>4680</v>
      </c>
      <c r="T147">
        <f>IF('Cluster and supercluster annot.'!$C147='Cluster and supercluster annot.'!$C146,'Cluster and supercluster annot.'!G147+T146,'Cluster and supercluster annot.'!G147)</f>
        <v>35</v>
      </c>
      <c r="U147">
        <f>IF('Cluster and supercluster annot.'!$C147='Cluster and supercluster annot.'!$C146,'Cluster and supercluster annot.'!H147+U146,'Cluster and supercluster annot.'!H147)</f>
        <v>38</v>
      </c>
      <c r="V147">
        <f>IF('Cluster and supercluster annot.'!$C147='Cluster and supercluster annot.'!$C146,'Cluster and supercluster annot.'!I147+V146,'Cluster and supercluster annot.'!I147)</f>
        <v>55</v>
      </c>
      <c r="W147">
        <f>IF('Cluster and supercluster annot.'!$C147='Cluster and supercluster annot.'!$C146,'Cluster and supercluster annot.'!J147+W146,'Cluster and supercluster annot.'!J147)</f>
        <v>25</v>
      </c>
      <c r="X147">
        <f>IF('Cluster and supercluster annot.'!$C147='Cluster and supercluster annot.'!$C146,'Cluster and supercluster annot.'!K147+X146,'Cluster and supercluster annot.'!K147)</f>
        <v>23</v>
      </c>
      <c r="Y147">
        <f>IF('Cluster and supercluster annot.'!$C147='Cluster and supercluster annot.'!$C146,'Cluster and supercluster annot.'!L147+Y146,'Cluster and supercluster annot.'!L147)</f>
        <v>13</v>
      </c>
      <c r="Z147">
        <f>IF('Cluster and supercluster annot.'!$C147='Cluster and supercluster annot.'!$C148,'Cluster and supercluster annot.'!$AA$5,Q147)</f>
        <v>0</v>
      </c>
      <c r="AA147">
        <f>IF('Cluster and supercluster annot.'!$C147='Cluster and supercluster annot.'!$C148,'Cluster and supercluster annot.'!$AA$5,R147)</f>
        <v>0</v>
      </c>
      <c r="AB147">
        <f>IF('Cluster and supercluster annot.'!$C147='Cluster and supercluster annot.'!$C148,'Cluster and supercluster annot.'!$AA$5,S147)</f>
        <v>0</v>
      </c>
      <c r="AC147">
        <f>IF('Cluster and supercluster annot.'!$C147='Cluster and supercluster annot.'!$C148,'Cluster and supercluster annot.'!$AA$5,T147)</f>
        <v>0</v>
      </c>
      <c r="AD147">
        <f>IF('Cluster and supercluster annot.'!$C147='Cluster and supercluster annot.'!$C148,'Cluster and supercluster annot.'!$AA$5,U147)</f>
        <v>0</v>
      </c>
      <c r="AE147">
        <f>IF('Cluster and supercluster annot.'!$C147='Cluster and supercluster annot.'!$C148,'Cluster and supercluster annot.'!$AA$5,V147)</f>
        <v>0</v>
      </c>
      <c r="AF147">
        <f>IF('Cluster and supercluster annot.'!$C147='Cluster and supercluster annot.'!$C148,'Cluster and supercluster annot.'!$AA$5,W147)</f>
        <v>0</v>
      </c>
      <c r="AG147">
        <f>IF('Cluster and supercluster annot.'!$C147='Cluster and supercluster annot.'!$C148,'Cluster and supercluster annot.'!$AA$5,X147)</f>
        <v>0</v>
      </c>
      <c r="AH147">
        <f>IF('Cluster and supercluster annot.'!$C147='Cluster and supercluster annot.'!$C148,'Cluster and supercluster annot.'!$AA$5,Y147)</f>
        <v>0</v>
      </c>
      <c r="AI147">
        <f t="shared" si="2"/>
        <v>0</v>
      </c>
    </row>
    <row r="148" spans="1:35" x14ac:dyDescent="0.25">
      <c r="A148">
        <v>183</v>
      </c>
      <c r="B148">
        <v>89</v>
      </c>
      <c r="C148">
        <v>14</v>
      </c>
      <c r="D148">
        <v>376</v>
      </c>
      <c r="E148">
        <v>370</v>
      </c>
      <c r="F148">
        <v>390</v>
      </c>
      <c r="G148">
        <v>0</v>
      </c>
      <c r="H148">
        <v>0</v>
      </c>
      <c r="I148">
        <v>0</v>
      </c>
      <c r="J148">
        <v>0</v>
      </c>
      <c r="K148">
        <v>2</v>
      </c>
      <c r="L148">
        <v>3</v>
      </c>
      <c r="M148" t="s">
        <v>9</v>
      </c>
      <c r="N148" t="s">
        <v>9</v>
      </c>
      <c r="O148" t="s">
        <v>82</v>
      </c>
      <c r="Q148">
        <f>IF('Cluster and supercluster annot.'!$C148='Cluster and supercluster annot.'!$C147,'Cluster and supercluster annot.'!D148+Q147,'Cluster and supercluster annot.'!D148)</f>
        <v>5104</v>
      </c>
      <c r="R148">
        <f>IF('Cluster and supercluster annot.'!$C148='Cluster and supercluster annot.'!$C147,'Cluster and supercluster annot.'!E148+R147,'Cluster and supercluster annot.'!E148)</f>
        <v>4636</v>
      </c>
      <c r="S148">
        <f>IF('Cluster and supercluster annot.'!$C148='Cluster and supercluster annot.'!$C147,'Cluster and supercluster annot.'!F148+S147,'Cluster and supercluster annot.'!F148)</f>
        <v>5070</v>
      </c>
      <c r="T148">
        <f>IF('Cluster and supercluster annot.'!$C148='Cluster and supercluster annot.'!$C147,'Cluster and supercluster annot.'!G148+T147,'Cluster and supercluster annot.'!G148)</f>
        <v>35</v>
      </c>
      <c r="U148">
        <f>IF('Cluster and supercluster annot.'!$C148='Cluster and supercluster annot.'!$C147,'Cluster and supercluster annot.'!H148+U147,'Cluster and supercluster annot.'!H148)</f>
        <v>38</v>
      </c>
      <c r="V148">
        <f>IF('Cluster and supercluster annot.'!$C148='Cluster and supercluster annot.'!$C147,'Cluster and supercluster annot.'!I148+V147,'Cluster and supercluster annot.'!I148)</f>
        <v>55</v>
      </c>
      <c r="W148">
        <f>IF('Cluster and supercluster annot.'!$C148='Cluster and supercluster annot.'!$C147,'Cluster and supercluster annot.'!J148+W147,'Cluster and supercluster annot.'!J148)</f>
        <v>25</v>
      </c>
      <c r="X148">
        <f>IF('Cluster and supercluster annot.'!$C148='Cluster and supercluster annot.'!$C147,'Cluster and supercluster annot.'!K148+X147,'Cluster and supercluster annot.'!K148)</f>
        <v>25</v>
      </c>
      <c r="Y148">
        <f>IF('Cluster and supercluster annot.'!$C148='Cluster and supercluster annot.'!$C147,'Cluster and supercluster annot.'!L148+Y147,'Cluster and supercluster annot.'!L148)</f>
        <v>16</v>
      </c>
      <c r="Z148">
        <f>IF('Cluster and supercluster annot.'!$C148='Cluster and supercluster annot.'!$C149,'Cluster and supercluster annot.'!$AA$5,Q148)</f>
        <v>0</v>
      </c>
      <c r="AA148">
        <f>IF('Cluster and supercluster annot.'!$C148='Cluster and supercluster annot.'!$C149,'Cluster and supercluster annot.'!$AA$5,R148)</f>
        <v>0</v>
      </c>
      <c r="AB148">
        <f>IF('Cluster and supercluster annot.'!$C148='Cluster and supercluster annot.'!$C149,'Cluster and supercluster annot.'!$AA$5,S148)</f>
        <v>0</v>
      </c>
      <c r="AC148">
        <f>IF('Cluster and supercluster annot.'!$C148='Cluster and supercluster annot.'!$C149,'Cluster and supercluster annot.'!$AA$5,T148)</f>
        <v>0</v>
      </c>
      <c r="AD148">
        <f>IF('Cluster and supercluster annot.'!$C148='Cluster and supercluster annot.'!$C149,'Cluster and supercluster annot.'!$AA$5,U148)</f>
        <v>0</v>
      </c>
      <c r="AE148">
        <f>IF('Cluster and supercluster annot.'!$C148='Cluster and supercluster annot.'!$C149,'Cluster and supercluster annot.'!$AA$5,V148)</f>
        <v>0</v>
      </c>
      <c r="AF148">
        <f>IF('Cluster and supercluster annot.'!$C148='Cluster and supercluster annot.'!$C149,'Cluster and supercluster annot.'!$AA$5,W148)</f>
        <v>0</v>
      </c>
      <c r="AG148">
        <f>IF('Cluster and supercluster annot.'!$C148='Cluster and supercluster annot.'!$C149,'Cluster and supercluster annot.'!$AA$5,X148)</f>
        <v>0</v>
      </c>
      <c r="AH148">
        <f>IF('Cluster and supercluster annot.'!$C148='Cluster and supercluster annot.'!$C149,'Cluster and supercluster annot.'!$AA$5,Y148)</f>
        <v>0</v>
      </c>
      <c r="AI148">
        <f t="shared" si="2"/>
        <v>0</v>
      </c>
    </row>
    <row r="149" spans="1:35" x14ac:dyDescent="0.25">
      <c r="A149">
        <v>188</v>
      </c>
      <c r="B149">
        <v>14</v>
      </c>
      <c r="C149">
        <v>14</v>
      </c>
      <c r="D149">
        <v>421</v>
      </c>
      <c r="E149">
        <v>339</v>
      </c>
      <c r="F149">
        <v>324</v>
      </c>
      <c r="G149">
        <v>0</v>
      </c>
      <c r="H149">
        <v>3</v>
      </c>
      <c r="I149">
        <v>4</v>
      </c>
      <c r="J149">
        <v>0</v>
      </c>
      <c r="K149">
        <v>1</v>
      </c>
      <c r="L149">
        <v>0</v>
      </c>
      <c r="M149" t="s">
        <v>9</v>
      </c>
      <c r="N149" t="s">
        <v>9</v>
      </c>
      <c r="O149" t="s">
        <v>82</v>
      </c>
      <c r="Q149">
        <f>IF('Cluster and supercluster annot.'!$C149='Cluster and supercluster annot.'!$C148,'Cluster and supercluster annot.'!D149+Q148,'Cluster and supercluster annot.'!D149)</f>
        <v>5525</v>
      </c>
      <c r="R149">
        <f>IF('Cluster and supercluster annot.'!$C149='Cluster and supercluster annot.'!$C148,'Cluster and supercluster annot.'!E149+R148,'Cluster and supercluster annot.'!E149)</f>
        <v>4975</v>
      </c>
      <c r="S149">
        <f>IF('Cluster and supercluster annot.'!$C149='Cluster and supercluster annot.'!$C148,'Cluster and supercluster annot.'!F149+S148,'Cluster and supercluster annot.'!F149)</f>
        <v>5394</v>
      </c>
      <c r="T149">
        <f>IF('Cluster and supercluster annot.'!$C149='Cluster and supercluster annot.'!$C148,'Cluster and supercluster annot.'!G149+T148,'Cluster and supercluster annot.'!G149)</f>
        <v>35</v>
      </c>
      <c r="U149">
        <f>IF('Cluster and supercluster annot.'!$C149='Cluster and supercluster annot.'!$C148,'Cluster and supercluster annot.'!H149+U148,'Cluster and supercluster annot.'!H149)</f>
        <v>41</v>
      </c>
      <c r="V149">
        <f>IF('Cluster and supercluster annot.'!$C149='Cluster and supercluster annot.'!$C148,'Cluster and supercluster annot.'!I149+V148,'Cluster and supercluster annot.'!I149)</f>
        <v>59</v>
      </c>
      <c r="W149">
        <f>IF('Cluster and supercluster annot.'!$C149='Cluster and supercluster annot.'!$C148,'Cluster and supercluster annot.'!J149+W148,'Cluster and supercluster annot.'!J149)</f>
        <v>25</v>
      </c>
      <c r="X149">
        <f>IF('Cluster and supercluster annot.'!$C149='Cluster and supercluster annot.'!$C148,'Cluster and supercluster annot.'!K149+X148,'Cluster and supercluster annot.'!K149)</f>
        <v>26</v>
      </c>
      <c r="Y149">
        <f>IF('Cluster and supercluster annot.'!$C149='Cluster and supercluster annot.'!$C148,'Cluster and supercluster annot.'!L149+Y148,'Cluster and supercluster annot.'!L149)</f>
        <v>16</v>
      </c>
      <c r="Z149">
        <f>IF('Cluster and supercluster annot.'!$C149='Cluster and supercluster annot.'!$C150,'Cluster and supercluster annot.'!$AA$5,Q149)</f>
        <v>0</v>
      </c>
      <c r="AA149">
        <f>IF('Cluster and supercluster annot.'!$C149='Cluster and supercluster annot.'!$C150,'Cluster and supercluster annot.'!$AA$5,R149)</f>
        <v>0</v>
      </c>
      <c r="AB149">
        <f>IF('Cluster and supercluster annot.'!$C149='Cluster and supercluster annot.'!$C150,'Cluster and supercluster annot.'!$AA$5,S149)</f>
        <v>0</v>
      </c>
      <c r="AC149">
        <f>IF('Cluster and supercluster annot.'!$C149='Cluster and supercluster annot.'!$C150,'Cluster and supercluster annot.'!$AA$5,T149)</f>
        <v>0</v>
      </c>
      <c r="AD149">
        <f>IF('Cluster and supercluster annot.'!$C149='Cluster and supercluster annot.'!$C150,'Cluster and supercluster annot.'!$AA$5,U149)</f>
        <v>0</v>
      </c>
      <c r="AE149">
        <f>IF('Cluster and supercluster annot.'!$C149='Cluster and supercluster annot.'!$C150,'Cluster and supercluster annot.'!$AA$5,V149)</f>
        <v>0</v>
      </c>
      <c r="AF149">
        <f>IF('Cluster and supercluster annot.'!$C149='Cluster and supercluster annot.'!$C150,'Cluster and supercluster annot.'!$AA$5,W149)</f>
        <v>0</v>
      </c>
      <c r="AG149">
        <f>IF('Cluster and supercluster annot.'!$C149='Cluster and supercluster annot.'!$C150,'Cluster and supercluster annot.'!$AA$5,X149)</f>
        <v>0</v>
      </c>
      <c r="AH149">
        <f>IF('Cluster and supercluster annot.'!$C149='Cluster and supercluster annot.'!$C150,'Cluster and supercluster annot.'!$AA$5,Y149)</f>
        <v>0</v>
      </c>
      <c r="AI149">
        <f t="shared" si="2"/>
        <v>0</v>
      </c>
    </row>
    <row r="150" spans="1:35" x14ac:dyDescent="0.25">
      <c r="A150">
        <v>202</v>
      </c>
      <c r="B150">
        <v>102</v>
      </c>
      <c r="C150">
        <v>14</v>
      </c>
      <c r="D150">
        <v>255</v>
      </c>
      <c r="E150">
        <v>295</v>
      </c>
      <c r="F150">
        <v>299</v>
      </c>
      <c r="G150">
        <v>0</v>
      </c>
      <c r="H150">
        <v>1</v>
      </c>
      <c r="I150">
        <v>2</v>
      </c>
      <c r="J150">
        <v>0</v>
      </c>
      <c r="K150">
        <v>0</v>
      </c>
      <c r="L150">
        <v>0</v>
      </c>
      <c r="M150" t="s">
        <v>81</v>
      </c>
      <c r="N150" t="s">
        <v>9</v>
      </c>
      <c r="O150" t="s">
        <v>82</v>
      </c>
      <c r="Q150">
        <f>IF('Cluster and supercluster annot.'!$C150='Cluster and supercluster annot.'!$C149,'Cluster and supercluster annot.'!D150+Q149,'Cluster and supercluster annot.'!D150)</f>
        <v>5780</v>
      </c>
      <c r="R150">
        <f>IF('Cluster and supercluster annot.'!$C150='Cluster and supercluster annot.'!$C149,'Cluster and supercluster annot.'!E150+R149,'Cluster and supercluster annot.'!E150)</f>
        <v>5270</v>
      </c>
      <c r="S150">
        <f>IF('Cluster and supercluster annot.'!$C150='Cluster and supercluster annot.'!$C149,'Cluster and supercluster annot.'!F150+S149,'Cluster and supercluster annot.'!F150)</f>
        <v>5693</v>
      </c>
      <c r="T150">
        <f>IF('Cluster and supercluster annot.'!$C150='Cluster and supercluster annot.'!$C149,'Cluster and supercluster annot.'!G150+T149,'Cluster and supercluster annot.'!G150)</f>
        <v>35</v>
      </c>
      <c r="U150">
        <f>IF('Cluster and supercluster annot.'!$C150='Cluster and supercluster annot.'!$C149,'Cluster and supercluster annot.'!H150+U149,'Cluster and supercluster annot.'!H150)</f>
        <v>42</v>
      </c>
      <c r="V150">
        <f>IF('Cluster and supercluster annot.'!$C150='Cluster and supercluster annot.'!$C149,'Cluster and supercluster annot.'!I150+V149,'Cluster and supercluster annot.'!I150)</f>
        <v>61</v>
      </c>
      <c r="W150">
        <f>IF('Cluster and supercluster annot.'!$C150='Cluster and supercluster annot.'!$C149,'Cluster and supercluster annot.'!J150+W149,'Cluster and supercluster annot.'!J150)</f>
        <v>25</v>
      </c>
      <c r="X150">
        <f>IF('Cluster and supercluster annot.'!$C150='Cluster and supercluster annot.'!$C149,'Cluster and supercluster annot.'!K150+X149,'Cluster and supercluster annot.'!K150)</f>
        <v>26</v>
      </c>
      <c r="Y150">
        <f>IF('Cluster and supercluster annot.'!$C150='Cluster and supercluster annot.'!$C149,'Cluster and supercluster annot.'!L150+Y149,'Cluster and supercluster annot.'!L150)</f>
        <v>16</v>
      </c>
      <c r="Z150">
        <f>IF('Cluster and supercluster annot.'!$C150='Cluster and supercluster annot.'!$C151,'Cluster and supercluster annot.'!$AA$5,Q150)</f>
        <v>5780</v>
      </c>
      <c r="AA150">
        <f>IF('Cluster and supercluster annot.'!$C150='Cluster and supercluster annot.'!$C151,'Cluster and supercluster annot.'!$AA$5,R150)</f>
        <v>5270</v>
      </c>
      <c r="AB150">
        <f>IF('Cluster and supercluster annot.'!$C150='Cluster and supercluster annot.'!$C151,'Cluster and supercluster annot.'!$AA$5,S150)</f>
        <v>5693</v>
      </c>
      <c r="AC150">
        <f>IF('Cluster and supercluster annot.'!$C150='Cluster and supercluster annot.'!$C151,'Cluster and supercluster annot.'!$AA$5,T150)</f>
        <v>35</v>
      </c>
      <c r="AD150">
        <f>IF('Cluster and supercluster annot.'!$C150='Cluster and supercluster annot.'!$C151,'Cluster and supercluster annot.'!$AA$5,U150)</f>
        <v>42</v>
      </c>
      <c r="AE150">
        <f>IF('Cluster and supercluster annot.'!$C150='Cluster and supercluster annot.'!$C151,'Cluster and supercluster annot.'!$AA$5,V150)</f>
        <v>61</v>
      </c>
      <c r="AF150">
        <f>IF('Cluster and supercluster annot.'!$C150='Cluster and supercluster annot.'!$C151,'Cluster and supercluster annot.'!$AA$5,W150)</f>
        <v>25</v>
      </c>
      <c r="AG150">
        <f>IF('Cluster and supercluster annot.'!$C150='Cluster and supercluster annot.'!$C151,'Cluster and supercluster annot.'!$AA$5,X150)</f>
        <v>26</v>
      </c>
      <c r="AH150">
        <f>IF('Cluster and supercluster annot.'!$C150='Cluster and supercluster annot.'!$C151,'Cluster and supercluster annot.'!$AA$5,Y150)</f>
        <v>16</v>
      </c>
      <c r="AI150">
        <f t="shared" si="2"/>
        <v>16948</v>
      </c>
    </row>
    <row r="151" spans="1:35" x14ac:dyDescent="0.25">
      <c r="A151">
        <v>23</v>
      </c>
      <c r="B151">
        <v>15</v>
      </c>
      <c r="C151">
        <v>15</v>
      </c>
      <c r="D151" s="5">
        <v>2552</v>
      </c>
      <c r="E151">
        <v>2362</v>
      </c>
      <c r="F151">
        <v>2385</v>
      </c>
      <c r="G151">
        <v>5</v>
      </c>
      <c r="H151">
        <v>19</v>
      </c>
      <c r="I151">
        <v>16</v>
      </c>
      <c r="J151">
        <v>6</v>
      </c>
      <c r="K151">
        <v>9</v>
      </c>
      <c r="L151">
        <v>2</v>
      </c>
      <c r="M151" t="s">
        <v>81</v>
      </c>
      <c r="N151" t="s">
        <v>9</v>
      </c>
      <c r="O151" t="s">
        <v>82</v>
      </c>
      <c r="Q151">
        <f>IF('Cluster and supercluster annot.'!$C151='Cluster and supercluster annot.'!$C150,'Cluster and supercluster annot.'!D151+Q150,'Cluster and supercluster annot.'!D151)</f>
        <v>2552</v>
      </c>
      <c r="R151">
        <f>IF('Cluster and supercluster annot.'!$C151='Cluster and supercluster annot.'!$C150,'Cluster and supercluster annot.'!E151+R150,'Cluster and supercluster annot.'!E151)</f>
        <v>2362</v>
      </c>
      <c r="S151">
        <f>IF('Cluster and supercluster annot.'!$C151='Cluster and supercluster annot.'!$C150,'Cluster and supercluster annot.'!F151+S150,'Cluster and supercluster annot.'!F151)</f>
        <v>2385</v>
      </c>
      <c r="T151">
        <f>IF('Cluster and supercluster annot.'!$C151='Cluster and supercluster annot.'!$C150,'Cluster and supercluster annot.'!G151+T150,'Cluster and supercluster annot.'!G151)</f>
        <v>5</v>
      </c>
      <c r="U151">
        <f>IF('Cluster and supercluster annot.'!$C151='Cluster and supercluster annot.'!$C150,'Cluster and supercluster annot.'!H151+U150,'Cluster and supercluster annot.'!H151)</f>
        <v>19</v>
      </c>
      <c r="V151">
        <f>IF('Cluster and supercluster annot.'!$C151='Cluster and supercluster annot.'!$C150,'Cluster and supercluster annot.'!I151+V150,'Cluster and supercluster annot.'!I151)</f>
        <v>16</v>
      </c>
      <c r="W151">
        <f>IF('Cluster and supercluster annot.'!$C151='Cluster and supercluster annot.'!$C150,'Cluster and supercluster annot.'!J151+W150,'Cluster and supercluster annot.'!J151)</f>
        <v>6</v>
      </c>
      <c r="X151">
        <f>IF('Cluster and supercluster annot.'!$C151='Cluster and supercluster annot.'!$C150,'Cluster and supercluster annot.'!K151+X150,'Cluster and supercluster annot.'!K151)</f>
        <v>9</v>
      </c>
      <c r="Y151">
        <f>IF('Cluster and supercluster annot.'!$C151='Cluster and supercluster annot.'!$C150,'Cluster and supercluster annot.'!L151+Y150,'Cluster and supercluster annot.'!L151)</f>
        <v>2</v>
      </c>
      <c r="Z151">
        <f>IF('Cluster and supercluster annot.'!$C151='Cluster and supercluster annot.'!$C152,'Cluster and supercluster annot.'!$AA$5,Q151)</f>
        <v>0</v>
      </c>
      <c r="AA151">
        <f>IF('Cluster and supercluster annot.'!$C151='Cluster and supercluster annot.'!$C152,'Cluster and supercluster annot.'!$AA$5,R151)</f>
        <v>0</v>
      </c>
      <c r="AB151">
        <f>IF('Cluster and supercluster annot.'!$C151='Cluster and supercluster annot.'!$C152,'Cluster and supercluster annot.'!$AA$5,S151)</f>
        <v>0</v>
      </c>
      <c r="AC151">
        <f>IF('Cluster and supercluster annot.'!$C151='Cluster and supercluster annot.'!$C152,'Cluster and supercluster annot.'!$AA$5,T151)</f>
        <v>0</v>
      </c>
      <c r="AD151">
        <f>IF('Cluster and supercluster annot.'!$C151='Cluster and supercluster annot.'!$C152,'Cluster and supercluster annot.'!$AA$5,U151)</f>
        <v>0</v>
      </c>
      <c r="AE151">
        <f>IF('Cluster and supercluster annot.'!$C151='Cluster and supercluster annot.'!$C152,'Cluster and supercluster annot.'!$AA$5,V151)</f>
        <v>0</v>
      </c>
      <c r="AF151">
        <f>IF('Cluster and supercluster annot.'!$C151='Cluster and supercluster annot.'!$C152,'Cluster and supercluster annot.'!$AA$5,W151)</f>
        <v>0</v>
      </c>
      <c r="AG151">
        <f>IF('Cluster and supercluster annot.'!$C151='Cluster and supercluster annot.'!$C152,'Cluster and supercluster annot.'!$AA$5,X151)</f>
        <v>0</v>
      </c>
      <c r="AH151">
        <f>IF('Cluster and supercluster annot.'!$C151='Cluster and supercluster annot.'!$C152,'Cluster and supercluster annot.'!$AA$5,Y151)</f>
        <v>0</v>
      </c>
      <c r="AI151">
        <f t="shared" si="2"/>
        <v>0</v>
      </c>
    </row>
    <row r="152" spans="1:35" x14ac:dyDescent="0.25">
      <c r="A152">
        <v>152</v>
      </c>
      <c r="B152">
        <v>15</v>
      </c>
      <c r="C152">
        <v>15</v>
      </c>
      <c r="D152">
        <v>651</v>
      </c>
      <c r="E152">
        <v>703</v>
      </c>
      <c r="F152">
        <v>646</v>
      </c>
      <c r="G152">
        <v>3</v>
      </c>
      <c r="H152">
        <v>6</v>
      </c>
      <c r="I152">
        <v>4</v>
      </c>
      <c r="J152">
        <v>3</v>
      </c>
      <c r="K152">
        <v>0</v>
      </c>
      <c r="L152">
        <v>3</v>
      </c>
      <c r="M152" t="s">
        <v>81</v>
      </c>
      <c r="N152" t="s">
        <v>9</v>
      </c>
      <c r="O152" t="s">
        <v>82</v>
      </c>
      <c r="Q152">
        <f>IF('Cluster and supercluster annot.'!$C152='Cluster and supercluster annot.'!$C151,'Cluster and supercluster annot.'!D152+Q151,'Cluster and supercluster annot.'!D152)</f>
        <v>3203</v>
      </c>
      <c r="R152">
        <f>IF('Cluster and supercluster annot.'!$C152='Cluster and supercluster annot.'!$C151,'Cluster and supercluster annot.'!E152+R151,'Cluster and supercluster annot.'!E152)</f>
        <v>3065</v>
      </c>
      <c r="S152">
        <f>IF('Cluster and supercluster annot.'!$C152='Cluster and supercluster annot.'!$C151,'Cluster and supercluster annot.'!F152+S151,'Cluster and supercluster annot.'!F152)</f>
        <v>3031</v>
      </c>
      <c r="T152">
        <f>IF('Cluster and supercluster annot.'!$C152='Cluster and supercluster annot.'!$C151,'Cluster and supercluster annot.'!G152+T151,'Cluster and supercluster annot.'!G152)</f>
        <v>8</v>
      </c>
      <c r="U152">
        <f>IF('Cluster and supercluster annot.'!$C152='Cluster and supercluster annot.'!$C151,'Cluster and supercluster annot.'!H152+U151,'Cluster and supercluster annot.'!H152)</f>
        <v>25</v>
      </c>
      <c r="V152">
        <f>IF('Cluster and supercluster annot.'!$C152='Cluster and supercluster annot.'!$C151,'Cluster and supercluster annot.'!I152+V151,'Cluster and supercluster annot.'!I152)</f>
        <v>20</v>
      </c>
      <c r="W152">
        <f>IF('Cluster and supercluster annot.'!$C152='Cluster and supercluster annot.'!$C151,'Cluster and supercluster annot.'!J152+W151,'Cluster and supercluster annot.'!J152)</f>
        <v>9</v>
      </c>
      <c r="X152">
        <f>IF('Cluster and supercluster annot.'!$C152='Cluster and supercluster annot.'!$C151,'Cluster and supercluster annot.'!K152+X151,'Cluster and supercluster annot.'!K152)</f>
        <v>9</v>
      </c>
      <c r="Y152">
        <f>IF('Cluster and supercluster annot.'!$C152='Cluster and supercluster annot.'!$C151,'Cluster and supercluster annot.'!L152+Y151,'Cluster and supercluster annot.'!L152)</f>
        <v>5</v>
      </c>
      <c r="Z152">
        <f>IF('Cluster and supercluster annot.'!$C152='Cluster and supercluster annot.'!$C153,'Cluster and supercluster annot.'!$AA$5,Q152)</f>
        <v>3203</v>
      </c>
      <c r="AA152">
        <f>IF('Cluster and supercluster annot.'!$C152='Cluster and supercluster annot.'!$C153,'Cluster and supercluster annot.'!$AA$5,R152)</f>
        <v>3065</v>
      </c>
      <c r="AB152">
        <f>IF('Cluster and supercluster annot.'!$C152='Cluster and supercluster annot.'!$C153,'Cluster and supercluster annot.'!$AA$5,S152)</f>
        <v>3031</v>
      </c>
      <c r="AC152">
        <f>IF('Cluster and supercluster annot.'!$C152='Cluster and supercluster annot.'!$C153,'Cluster and supercluster annot.'!$AA$5,T152)</f>
        <v>8</v>
      </c>
      <c r="AD152">
        <f>IF('Cluster and supercluster annot.'!$C152='Cluster and supercluster annot.'!$C153,'Cluster and supercluster annot.'!$AA$5,U152)</f>
        <v>25</v>
      </c>
      <c r="AE152">
        <f>IF('Cluster and supercluster annot.'!$C152='Cluster and supercluster annot.'!$C153,'Cluster and supercluster annot.'!$AA$5,V152)</f>
        <v>20</v>
      </c>
      <c r="AF152">
        <f>IF('Cluster and supercluster annot.'!$C152='Cluster and supercluster annot.'!$C153,'Cluster and supercluster annot.'!$AA$5,W152)</f>
        <v>9</v>
      </c>
      <c r="AG152">
        <f>IF('Cluster and supercluster annot.'!$C152='Cluster and supercluster annot.'!$C153,'Cluster and supercluster annot.'!$AA$5,X152)</f>
        <v>9</v>
      </c>
      <c r="AH152">
        <f>IF('Cluster and supercluster annot.'!$C152='Cluster and supercluster annot.'!$C153,'Cluster and supercluster annot.'!$AA$5,Y152)</f>
        <v>5</v>
      </c>
      <c r="AI152">
        <f t="shared" si="2"/>
        <v>9375</v>
      </c>
    </row>
    <row r="153" spans="1:35" x14ac:dyDescent="0.25">
      <c r="A153">
        <v>28</v>
      </c>
      <c r="B153">
        <v>16</v>
      </c>
      <c r="C153">
        <v>16</v>
      </c>
      <c r="D153" s="5">
        <v>4</v>
      </c>
      <c r="E153">
        <v>5</v>
      </c>
      <c r="F153">
        <v>2</v>
      </c>
      <c r="G153">
        <v>2353</v>
      </c>
      <c r="H153">
        <v>2443</v>
      </c>
      <c r="I153">
        <v>2336</v>
      </c>
      <c r="J153">
        <v>5</v>
      </c>
      <c r="K153">
        <v>1</v>
      </c>
      <c r="L153">
        <v>6</v>
      </c>
      <c r="M153" t="s">
        <v>81</v>
      </c>
      <c r="N153" t="s">
        <v>9</v>
      </c>
      <c r="O153" t="s">
        <v>82</v>
      </c>
      <c r="Q153">
        <f>IF('Cluster and supercluster annot.'!$C153='Cluster and supercluster annot.'!$C152,'Cluster and supercluster annot.'!D153+Q152,'Cluster and supercluster annot.'!D153)</f>
        <v>4</v>
      </c>
      <c r="R153">
        <f>IF('Cluster and supercluster annot.'!$C153='Cluster and supercluster annot.'!$C152,'Cluster and supercluster annot.'!E153+R152,'Cluster and supercluster annot.'!E153)</f>
        <v>5</v>
      </c>
      <c r="S153">
        <f>IF('Cluster and supercluster annot.'!$C153='Cluster and supercluster annot.'!$C152,'Cluster and supercluster annot.'!F153+S152,'Cluster and supercluster annot.'!F153)</f>
        <v>2</v>
      </c>
      <c r="T153">
        <f>IF('Cluster and supercluster annot.'!$C153='Cluster and supercluster annot.'!$C152,'Cluster and supercluster annot.'!G153+T152,'Cluster and supercluster annot.'!G153)</f>
        <v>2353</v>
      </c>
      <c r="U153">
        <f>IF('Cluster and supercluster annot.'!$C153='Cluster and supercluster annot.'!$C152,'Cluster and supercluster annot.'!H153+U152,'Cluster and supercluster annot.'!H153)</f>
        <v>2443</v>
      </c>
      <c r="V153">
        <f>IF('Cluster and supercluster annot.'!$C153='Cluster and supercluster annot.'!$C152,'Cluster and supercluster annot.'!I153+V152,'Cluster and supercluster annot.'!I153)</f>
        <v>2336</v>
      </c>
      <c r="W153">
        <f>IF('Cluster and supercluster annot.'!$C153='Cluster and supercluster annot.'!$C152,'Cluster and supercluster annot.'!J153+W152,'Cluster and supercluster annot.'!J153)</f>
        <v>5</v>
      </c>
      <c r="X153">
        <f>IF('Cluster and supercluster annot.'!$C153='Cluster and supercluster annot.'!$C152,'Cluster and supercluster annot.'!K153+X152,'Cluster and supercluster annot.'!K153)</f>
        <v>1</v>
      </c>
      <c r="Y153">
        <f>IF('Cluster and supercluster annot.'!$C153='Cluster and supercluster annot.'!$C152,'Cluster and supercluster annot.'!L153+Y152,'Cluster and supercluster annot.'!L153)</f>
        <v>6</v>
      </c>
      <c r="Z153">
        <f>IF('Cluster and supercluster annot.'!$C153='Cluster and supercluster annot.'!$C154,'Cluster and supercluster annot.'!$AA$5,Q153)</f>
        <v>0</v>
      </c>
      <c r="AA153">
        <f>IF('Cluster and supercluster annot.'!$C153='Cluster and supercluster annot.'!$C154,'Cluster and supercluster annot.'!$AA$5,R153)</f>
        <v>0</v>
      </c>
      <c r="AB153">
        <f>IF('Cluster and supercluster annot.'!$C153='Cluster and supercluster annot.'!$C154,'Cluster and supercluster annot.'!$AA$5,S153)</f>
        <v>0</v>
      </c>
      <c r="AC153">
        <f>IF('Cluster and supercluster annot.'!$C153='Cluster and supercluster annot.'!$C154,'Cluster and supercluster annot.'!$AA$5,T153)</f>
        <v>0</v>
      </c>
      <c r="AD153">
        <f>IF('Cluster and supercluster annot.'!$C153='Cluster and supercluster annot.'!$C154,'Cluster and supercluster annot.'!$AA$5,U153)</f>
        <v>0</v>
      </c>
      <c r="AE153">
        <f>IF('Cluster and supercluster annot.'!$C153='Cluster and supercluster annot.'!$C154,'Cluster and supercluster annot.'!$AA$5,V153)</f>
        <v>0</v>
      </c>
      <c r="AF153">
        <f>IF('Cluster and supercluster annot.'!$C153='Cluster and supercluster annot.'!$C154,'Cluster and supercluster annot.'!$AA$5,W153)</f>
        <v>0</v>
      </c>
      <c r="AG153">
        <f>IF('Cluster and supercluster annot.'!$C153='Cluster and supercluster annot.'!$C154,'Cluster and supercluster annot.'!$AA$5,X153)</f>
        <v>0</v>
      </c>
      <c r="AH153">
        <f>IF('Cluster and supercluster annot.'!$C153='Cluster and supercluster annot.'!$C154,'Cluster and supercluster annot.'!$AA$5,Y153)</f>
        <v>0</v>
      </c>
      <c r="AI153">
        <f t="shared" si="2"/>
        <v>0</v>
      </c>
    </row>
    <row r="154" spans="1:35" x14ac:dyDescent="0.25">
      <c r="A154">
        <v>43</v>
      </c>
      <c r="B154">
        <v>20</v>
      </c>
      <c r="C154">
        <v>16</v>
      </c>
      <c r="D154" s="5">
        <v>3</v>
      </c>
      <c r="E154">
        <v>6</v>
      </c>
      <c r="F154">
        <v>0</v>
      </c>
      <c r="G154">
        <v>2168</v>
      </c>
      <c r="H154">
        <v>2117</v>
      </c>
      <c r="I154">
        <v>2150</v>
      </c>
      <c r="J154">
        <v>5</v>
      </c>
      <c r="K154">
        <v>3</v>
      </c>
      <c r="L154">
        <v>5</v>
      </c>
      <c r="M154" t="s">
        <v>9</v>
      </c>
      <c r="N154" t="s">
        <v>9</v>
      </c>
      <c r="O154" t="s">
        <v>82</v>
      </c>
      <c r="Q154">
        <f>IF('Cluster and supercluster annot.'!$C154='Cluster and supercluster annot.'!$C153,'Cluster and supercluster annot.'!D154+Q153,'Cluster and supercluster annot.'!D154)</f>
        <v>7</v>
      </c>
      <c r="R154">
        <f>IF('Cluster and supercluster annot.'!$C154='Cluster and supercluster annot.'!$C153,'Cluster and supercluster annot.'!E154+R153,'Cluster and supercluster annot.'!E154)</f>
        <v>11</v>
      </c>
      <c r="S154">
        <f>IF('Cluster and supercluster annot.'!$C154='Cluster and supercluster annot.'!$C153,'Cluster and supercluster annot.'!F154+S153,'Cluster and supercluster annot.'!F154)</f>
        <v>2</v>
      </c>
      <c r="T154">
        <f>IF('Cluster and supercluster annot.'!$C154='Cluster and supercluster annot.'!$C153,'Cluster and supercluster annot.'!G154+T153,'Cluster and supercluster annot.'!G154)</f>
        <v>4521</v>
      </c>
      <c r="U154">
        <f>IF('Cluster and supercluster annot.'!$C154='Cluster and supercluster annot.'!$C153,'Cluster and supercluster annot.'!H154+U153,'Cluster and supercluster annot.'!H154)</f>
        <v>4560</v>
      </c>
      <c r="V154">
        <f>IF('Cluster and supercluster annot.'!$C154='Cluster and supercluster annot.'!$C153,'Cluster and supercluster annot.'!I154+V153,'Cluster and supercluster annot.'!I154)</f>
        <v>4486</v>
      </c>
      <c r="W154">
        <f>IF('Cluster and supercluster annot.'!$C154='Cluster and supercluster annot.'!$C153,'Cluster and supercluster annot.'!J154+W153,'Cluster and supercluster annot.'!J154)</f>
        <v>10</v>
      </c>
      <c r="X154">
        <f>IF('Cluster and supercluster annot.'!$C154='Cluster and supercluster annot.'!$C153,'Cluster and supercluster annot.'!K154+X153,'Cluster and supercluster annot.'!K154)</f>
        <v>4</v>
      </c>
      <c r="Y154">
        <f>IF('Cluster and supercluster annot.'!$C154='Cluster and supercluster annot.'!$C153,'Cluster and supercluster annot.'!L154+Y153,'Cluster and supercluster annot.'!L154)</f>
        <v>11</v>
      </c>
      <c r="Z154">
        <f>IF('Cluster and supercluster annot.'!$C154='Cluster and supercluster annot.'!$C155,'Cluster and supercluster annot.'!$AA$5,Q154)</f>
        <v>0</v>
      </c>
      <c r="AA154">
        <f>IF('Cluster and supercluster annot.'!$C154='Cluster and supercluster annot.'!$C155,'Cluster and supercluster annot.'!$AA$5,R154)</f>
        <v>0</v>
      </c>
      <c r="AB154">
        <f>IF('Cluster and supercluster annot.'!$C154='Cluster and supercluster annot.'!$C155,'Cluster and supercluster annot.'!$AA$5,S154)</f>
        <v>0</v>
      </c>
      <c r="AC154">
        <f>IF('Cluster and supercluster annot.'!$C154='Cluster and supercluster annot.'!$C155,'Cluster and supercluster annot.'!$AA$5,T154)</f>
        <v>0</v>
      </c>
      <c r="AD154">
        <f>IF('Cluster and supercluster annot.'!$C154='Cluster and supercluster annot.'!$C155,'Cluster and supercluster annot.'!$AA$5,U154)</f>
        <v>0</v>
      </c>
      <c r="AE154">
        <f>IF('Cluster and supercluster annot.'!$C154='Cluster and supercluster annot.'!$C155,'Cluster and supercluster annot.'!$AA$5,V154)</f>
        <v>0</v>
      </c>
      <c r="AF154">
        <f>IF('Cluster and supercluster annot.'!$C154='Cluster and supercluster annot.'!$C155,'Cluster and supercluster annot.'!$AA$5,W154)</f>
        <v>0</v>
      </c>
      <c r="AG154">
        <f>IF('Cluster and supercluster annot.'!$C154='Cluster and supercluster annot.'!$C155,'Cluster and supercluster annot.'!$AA$5,X154)</f>
        <v>0</v>
      </c>
      <c r="AH154">
        <f>IF('Cluster and supercluster annot.'!$C154='Cluster and supercluster annot.'!$C155,'Cluster and supercluster annot.'!$AA$5,Y154)</f>
        <v>0</v>
      </c>
      <c r="AI154">
        <f t="shared" si="2"/>
        <v>0</v>
      </c>
    </row>
    <row r="155" spans="1:35" x14ac:dyDescent="0.25">
      <c r="A155">
        <v>60</v>
      </c>
      <c r="B155">
        <v>28</v>
      </c>
      <c r="C155">
        <v>16</v>
      </c>
      <c r="D155">
        <v>3</v>
      </c>
      <c r="E155">
        <v>4</v>
      </c>
      <c r="F155">
        <v>0</v>
      </c>
      <c r="G155">
        <v>1661</v>
      </c>
      <c r="H155">
        <v>1746</v>
      </c>
      <c r="I155">
        <v>1599</v>
      </c>
      <c r="J155">
        <v>6</v>
      </c>
      <c r="K155">
        <v>0</v>
      </c>
      <c r="L155">
        <v>3</v>
      </c>
      <c r="M155" t="s">
        <v>81</v>
      </c>
      <c r="N155" t="s">
        <v>9</v>
      </c>
      <c r="O155" t="s">
        <v>82</v>
      </c>
      <c r="Q155">
        <f>IF('Cluster and supercluster annot.'!$C155='Cluster and supercluster annot.'!$C154,'Cluster and supercluster annot.'!D155+Q154,'Cluster and supercluster annot.'!D155)</f>
        <v>10</v>
      </c>
      <c r="R155">
        <f>IF('Cluster and supercluster annot.'!$C155='Cluster and supercluster annot.'!$C154,'Cluster and supercluster annot.'!E155+R154,'Cluster and supercluster annot.'!E155)</f>
        <v>15</v>
      </c>
      <c r="S155">
        <f>IF('Cluster and supercluster annot.'!$C155='Cluster and supercluster annot.'!$C154,'Cluster and supercluster annot.'!F155+S154,'Cluster and supercluster annot.'!F155)</f>
        <v>2</v>
      </c>
      <c r="T155">
        <f>IF('Cluster and supercluster annot.'!$C155='Cluster and supercluster annot.'!$C154,'Cluster and supercluster annot.'!G155+T154,'Cluster and supercluster annot.'!G155)</f>
        <v>6182</v>
      </c>
      <c r="U155">
        <f>IF('Cluster and supercluster annot.'!$C155='Cluster and supercluster annot.'!$C154,'Cluster and supercluster annot.'!H155+U154,'Cluster and supercluster annot.'!H155)</f>
        <v>6306</v>
      </c>
      <c r="V155">
        <f>IF('Cluster and supercluster annot.'!$C155='Cluster and supercluster annot.'!$C154,'Cluster and supercluster annot.'!I155+V154,'Cluster and supercluster annot.'!I155)</f>
        <v>6085</v>
      </c>
      <c r="W155">
        <f>IF('Cluster and supercluster annot.'!$C155='Cluster and supercluster annot.'!$C154,'Cluster and supercluster annot.'!J155+W154,'Cluster and supercluster annot.'!J155)</f>
        <v>16</v>
      </c>
      <c r="X155">
        <f>IF('Cluster and supercluster annot.'!$C155='Cluster and supercluster annot.'!$C154,'Cluster and supercluster annot.'!K155+X154,'Cluster and supercluster annot.'!K155)</f>
        <v>4</v>
      </c>
      <c r="Y155">
        <f>IF('Cluster and supercluster annot.'!$C155='Cluster and supercluster annot.'!$C154,'Cluster and supercluster annot.'!L155+Y154,'Cluster and supercluster annot.'!L155)</f>
        <v>14</v>
      </c>
      <c r="Z155">
        <f>IF('Cluster and supercluster annot.'!$C155='Cluster and supercluster annot.'!$C156,'Cluster and supercluster annot.'!$AA$5,Q155)</f>
        <v>0</v>
      </c>
      <c r="AA155">
        <f>IF('Cluster and supercluster annot.'!$C155='Cluster and supercluster annot.'!$C156,'Cluster and supercluster annot.'!$AA$5,R155)</f>
        <v>0</v>
      </c>
      <c r="AB155">
        <f>IF('Cluster and supercluster annot.'!$C155='Cluster and supercluster annot.'!$C156,'Cluster and supercluster annot.'!$AA$5,S155)</f>
        <v>0</v>
      </c>
      <c r="AC155">
        <f>IF('Cluster and supercluster annot.'!$C155='Cluster and supercluster annot.'!$C156,'Cluster and supercluster annot.'!$AA$5,T155)</f>
        <v>0</v>
      </c>
      <c r="AD155">
        <f>IF('Cluster and supercluster annot.'!$C155='Cluster and supercluster annot.'!$C156,'Cluster and supercluster annot.'!$AA$5,U155)</f>
        <v>0</v>
      </c>
      <c r="AE155">
        <f>IF('Cluster and supercluster annot.'!$C155='Cluster and supercluster annot.'!$C156,'Cluster and supercluster annot.'!$AA$5,V155)</f>
        <v>0</v>
      </c>
      <c r="AF155">
        <f>IF('Cluster and supercluster annot.'!$C155='Cluster and supercluster annot.'!$C156,'Cluster and supercluster annot.'!$AA$5,W155)</f>
        <v>0</v>
      </c>
      <c r="AG155">
        <f>IF('Cluster and supercluster annot.'!$C155='Cluster and supercluster annot.'!$C156,'Cluster and supercluster annot.'!$AA$5,X155)</f>
        <v>0</v>
      </c>
      <c r="AH155">
        <f>IF('Cluster and supercluster annot.'!$C155='Cluster and supercluster annot.'!$C156,'Cluster and supercluster annot.'!$AA$5,Y155)</f>
        <v>0</v>
      </c>
      <c r="AI155">
        <f t="shared" si="2"/>
        <v>0</v>
      </c>
    </row>
    <row r="156" spans="1:35" x14ac:dyDescent="0.25">
      <c r="A156">
        <v>62</v>
      </c>
      <c r="B156">
        <v>29</v>
      </c>
      <c r="C156">
        <v>16</v>
      </c>
      <c r="D156">
        <v>2</v>
      </c>
      <c r="E156">
        <v>0</v>
      </c>
      <c r="F156">
        <v>4</v>
      </c>
      <c r="G156">
        <v>1681</v>
      </c>
      <c r="H156">
        <v>1622</v>
      </c>
      <c r="I156">
        <v>1652</v>
      </c>
      <c r="J156">
        <v>2</v>
      </c>
      <c r="K156">
        <v>8</v>
      </c>
      <c r="L156">
        <v>6</v>
      </c>
      <c r="M156" t="s">
        <v>9</v>
      </c>
      <c r="N156" t="s">
        <v>9</v>
      </c>
      <c r="O156" t="s">
        <v>82</v>
      </c>
      <c r="Q156">
        <f>IF('Cluster and supercluster annot.'!$C156='Cluster and supercluster annot.'!$C155,'Cluster and supercluster annot.'!D156+Q155,'Cluster and supercluster annot.'!D156)</f>
        <v>12</v>
      </c>
      <c r="R156">
        <f>IF('Cluster and supercluster annot.'!$C156='Cluster and supercluster annot.'!$C155,'Cluster and supercluster annot.'!E156+R155,'Cluster and supercluster annot.'!E156)</f>
        <v>15</v>
      </c>
      <c r="S156">
        <f>IF('Cluster and supercluster annot.'!$C156='Cluster and supercluster annot.'!$C155,'Cluster and supercluster annot.'!F156+S155,'Cluster and supercluster annot.'!F156)</f>
        <v>6</v>
      </c>
      <c r="T156">
        <f>IF('Cluster and supercluster annot.'!$C156='Cluster and supercluster annot.'!$C155,'Cluster and supercluster annot.'!G156+T155,'Cluster and supercluster annot.'!G156)</f>
        <v>7863</v>
      </c>
      <c r="U156">
        <f>IF('Cluster and supercluster annot.'!$C156='Cluster and supercluster annot.'!$C155,'Cluster and supercluster annot.'!H156+U155,'Cluster and supercluster annot.'!H156)</f>
        <v>7928</v>
      </c>
      <c r="V156">
        <f>IF('Cluster and supercluster annot.'!$C156='Cluster and supercluster annot.'!$C155,'Cluster and supercluster annot.'!I156+V155,'Cluster and supercluster annot.'!I156)</f>
        <v>7737</v>
      </c>
      <c r="W156">
        <f>IF('Cluster and supercluster annot.'!$C156='Cluster and supercluster annot.'!$C155,'Cluster and supercluster annot.'!J156+W155,'Cluster and supercluster annot.'!J156)</f>
        <v>18</v>
      </c>
      <c r="X156">
        <f>IF('Cluster and supercluster annot.'!$C156='Cluster and supercluster annot.'!$C155,'Cluster and supercluster annot.'!K156+X155,'Cluster and supercluster annot.'!K156)</f>
        <v>12</v>
      </c>
      <c r="Y156">
        <f>IF('Cluster and supercluster annot.'!$C156='Cluster and supercluster annot.'!$C155,'Cluster and supercluster annot.'!L156+Y155,'Cluster and supercluster annot.'!L156)</f>
        <v>20</v>
      </c>
      <c r="Z156">
        <f>IF('Cluster and supercluster annot.'!$C156='Cluster and supercluster annot.'!$C157,'Cluster and supercluster annot.'!$AA$5,Q156)</f>
        <v>0</v>
      </c>
      <c r="AA156">
        <f>IF('Cluster and supercluster annot.'!$C156='Cluster and supercluster annot.'!$C157,'Cluster and supercluster annot.'!$AA$5,R156)</f>
        <v>0</v>
      </c>
      <c r="AB156">
        <f>IF('Cluster and supercluster annot.'!$C156='Cluster and supercluster annot.'!$C157,'Cluster and supercluster annot.'!$AA$5,S156)</f>
        <v>0</v>
      </c>
      <c r="AC156">
        <f>IF('Cluster and supercluster annot.'!$C156='Cluster and supercluster annot.'!$C157,'Cluster and supercluster annot.'!$AA$5,T156)</f>
        <v>0</v>
      </c>
      <c r="AD156">
        <f>IF('Cluster and supercluster annot.'!$C156='Cluster and supercluster annot.'!$C157,'Cluster and supercluster annot.'!$AA$5,U156)</f>
        <v>0</v>
      </c>
      <c r="AE156">
        <f>IF('Cluster and supercluster annot.'!$C156='Cluster and supercluster annot.'!$C157,'Cluster and supercluster annot.'!$AA$5,V156)</f>
        <v>0</v>
      </c>
      <c r="AF156">
        <f>IF('Cluster and supercluster annot.'!$C156='Cluster and supercluster annot.'!$C157,'Cluster and supercluster annot.'!$AA$5,W156)</f>
        <v>0</v>
      </c>
      <c r="AG156">
        <f>IF('Cluster and supercluster annot.'!$C156='Cluster and supercluster annot.'!$C157,'Cluster and supercluster annot.'!$AA$5,X156)</f>
        <v>0</v>
      </c>
      <c r="AH156">
        <f>IF('Cluster and supercluster annot.'!$C156='Cluster and supercluster annot.'!$C157,'Cluster and supercluster annot.'!$AA$5,Y156)</f>
        <v>0</v>
      </c>
      <c r="AI156">
        <f t="shared" si="2"/>
        <v>0</v>
      </c>
    </row>
    <row r="157" spans="1:35" x14ac:dyDescent="0.25">
      <c r="A157">
        <v>71</v>
      </c>
      <c r="B157">
        <v>33</v>
      </c>
      <c r="C157">
        <v>16</v>
      </c>
      <c r="D157">
        <v>0</v>
      </c>
      <c r="E157">
        <v>9</v>
      </c>
      <c r="F157">
        <v>1</v>
      </c>
      <c r="G157">
        <v>1407</v>
      </c>
      <c r="H157">
        <v>1434</v>
      </c>
      <c r="I157">
        <v>1404</v>
      </c>
      <c r="J157">
        <v>0</v>
      </c>
      <c r="K157">
        <v>1</v>
      </c>
      <c r="L157">
        <v>7</v>
      </c>
      <c r="M157" t="s">
        <v>81</v>
      </c>
      <c r="N157" t="s">
        <v>9</v>
      </c>
      <c r="O157" t="s">
        <v>82</v>
      </c>
      <c r="Q157">
        <f>IF('Cluster and supercluster annot.'!$C157='Cluster and supercluster annot.'!$C156,'Cluster and supercluster annot.'!D157+Q156,'Cluster and supercluster annot.'!D157)</f>
        <v>12</v>
      </c>
      <c r="R157">
        <f>IF('Cluster and supercluster annot.'!$C157='Cluster and supercluster annot.'!$C156,'Cluster and supercluster annot.'!E157+R156,'Cluster and supercluster annot.'!E157)</f>
        <v>24</v>
      </c>
      <c r="S157">
        <f>IF('Cluster and supercluster annot.'!$C157='Cluster and supercluster annot.'!$C156,'Cluster and supercluster annot.'!F157+S156,'Cluster and supercluster annot.'!F157)</f>
        <v>7</v>
      </c>
      <c r="T157">
        <f>IF('Cluster and supercluster annot.'!$C157='Cluster and supercluster annot.'!$C156,'Cluster and supercluster annot.'!G157+T156,'Cluster and supercluster annot.'!G157)</f>
        <v>9270</v>
      </c>
      <c r="U157">
        <f>IF('Cluster and supercluster annot.'!$C157='Cluster and supercluster annot.'!$C156,'Cluster and supercluster annot.'!H157+U156,'Cluster and supercluster annot.'!H157)</f>
        <v>9362</v>
      </c>
      <c r="V157">
        <f>IF('Cluster and supercluster annot.'!$C157='Cluster and supercluster annot.'!$C156,'Cluster and supercluster annot.'!I157+V156,'Cluster and supercluster annot.'!I157)</f>
        <v>9141</v>
      </c>
      <c r="W157">
        <f>IF('Cluster and supercluster annot.'!$C157='Cluster and supercluster annot.'!$C156,'Cluster and supercluster annot.'!J157+W156,'Cluster and supercluster annot.'!J157)</f>
        <v>18</v>
      </c>
      <c r="X157">
        <f>IF('Cluster and supercluster annot.'!$C157='Cluster and supercluster annot.'!$C156,'Cluster and supercluster annot.'!K157+X156,'Cluster and supercluster annot.'!K157)</f>
        <v>13</v>
      </c>
      <c r="Y157">
        <f>IF('Cluster and supercluster annot.'!$C157='Cluster and supercluster annot.'!$C156,'Cluster and supercluster annot.'!L157+Y156,'Cluster and supercluster annot.'!L157)</f>
        <v>27</v>
      </c>
      <c r="Z157">
        <f>IF('Cluster and supercluster annot.'!$C157='Cluster and supercluster annot.'!$C158,'Cluster and supercluster annot.'!$AA$5,Q157)</f>
        <v>0</v>
      </c>
      <c r="AA157">
        <f>IF('Cluster and supercluster annot.'!$C157='Cluster and supercluster annot.'!$C158,'Cluster and supercluster annot.'!$AA$5,R157)</f>
        <v>0</v>
      </c>
      <c r="AB157">
        <f>IF('Cluster and supercluster annot.'!$C157='Cluster and supercluster annot.'!$C158,'Cluster and supercluster annot.'!$AA$5,S157)</f>
        <v>0</v>
      </c>
      <c r="AC157">
        <f>IF('Cluster and supercluster annot.'!$C157='Cluster and supercluster annot.'!$C158,'Cluster and supercluster annot.'!$AA$5,T157)</f>
        <v>0</v>
      </c>
      <c r="AD157">
        <f>IF('Cluster and supercluster annot.'!$C157='Cluster and supercluster annot.'!$C158,'Cluster and supercluster annot.'!$AA$5,U157)</f>
        <v>0</v>
      </c>
      <c r="AE157">
        <f>IF('Cluster and supercluster annot.'!$C157='Cluster and supercluster annot.'!$C158,'Cluster and supercluster annot.'!$AA$5,V157)</f>
        <v>0</v>
      </c>
      <c r="AF157">
        <f>IF('Cluster and supercluster annot.'!$C157='Cluster and supercluster annot.'!$C158,'Cluster and supercluster annot.'!$AA$5,W157)</f>
        <v>0</v>
      </c>
      <c r="AG157">
        <f>IF('Cluster and supercluster annot.'!$C157='Cluster and supercluster annot.'!$C158,'Cluster and supercluster annot.'!$AA$5,X157)</f>
        <v>0</v>
      </c>
      <c r="AH157">
        <f>IF('Cluster and supercluster annot.'!$C157='Cluster and supercluster annot.'!$C158,'Cluster and supercluster annot.'!$AA$5,Y157)</f>
        <v>0</v>
      </c>
      <c r="AI157">
        <f t="shared" si="2"/>
        <v>0</v>
      </c>
    </row>
    <row r="158" spans="1:35" x14ac:dyDescent="0.25">
      <c r="A158">
        <v>119</v>
      </c>
      <c r="B158">
        <v>23</v>
      </c>
      <c r="C158">
        <v>16</v>
      </c>
      <c r="D158">
        <v>1</v>
      </c>
      <c r="E158">
        <v>2</v>
      </c>
      <c r="F158">
        <v>0</v>
      </c>
      <c r="G158">
        <v>932</v>
      </c>
      <c r="H158">
        <v>905</v>
      </c>
      <c r="I158">
        <v>923</v>
      </c>
      <c r="J158">
        <v>0</v>
      </c>
      <c r="K158">
        <v>2</v>
      </c>
      <c r="L158">
        <v>2</v>
      </c>
      <c r="M158" t="s">
        <v>9</v>
      </c>
      <c r="N158" t="s">
        <v>9</v>
      </c>
      <c r="O158" t="s">
        <v>82</v>
      </c>
      <c r="Q158">
        <f>IF('Cluster and supercluster annot.'!$C158='Cluster and supercluster annot.'!$C157,'Cluster and supercluster annot.'!D158+Q157,'Cluster and supercluster annot.'!D158)</f>
        <v>13</v>
      </c>
      <c r="R158">
        <f>IF('Cluster and supercluster annot.'!$C158='Cluster and supercluster annot.'!$C157,'Cluster and supercluster annot.'!E158+R157,'Cluster and supercluster annot.'!E158)</f>
        <v>26</v>
      </c>
      <c r="S158">
        <f>IF('Cluster and supercluster annot.'!$C158='Cluster and supercluster annot.'!$C157,'Cluster and supercluster annot.'!F158+S157,'Cluster and supercluster annot.'!F158)</f>
        <v>7</v>
      </c>
      <c r="T158">
        <f>IF('Cluster and supercluster annot.'!$C158='Cluster and supercluster annot.'!$C157,'Cluster and supercluster annot.'!G158+T157,'Cluster and supercluster annot.'!G158)</f>
        <v>10202</v>
      </c>
      <c r="U158">
        <f>IF('Cluster and supercluster annot.'!$C158='Cluster and supercluster annot.'!$C157,'Cluster and supercluster annot.'!H158+U157,'Cluster and supercluster annot.'!H158)</f>
        <v>10267</v>
      </c>
      <c r="V158">
        <f>IF('Cluster and supercluster annot.'!$C158='Cluster and supercluster annot.'!$C157,'Cluster and supercluster annot.'!I158+V157,'Cluster and supercluster annot.'!I158)</f>
        <v>10064</v>
      </c>
      <c r="W158">
        <f>IF('Cluster and supercluster annot.'!$C158='Cluster and supercluster annot.'!$C157,'Cluster and supercluster annot.'!J158+W157,'Cluster and supercluster annot.'!J158)</f>
        <v>18</v>
      </c>
      <c r="X158">
        <f>IF('Cluster and supercluster annot.'!$C158='Cluster and supercluster annot.'!$C157,'Cluster and supercluster annot.'!K158+X157,'Cluster and supercluster annot.'!K158)</f>
        <v>15</v>
      </c>
      <c r="Y158">
        <f>IF('Cluster and supercluster annot.'!$C158='Cluster and supercluster annot.'!$C157,'Cluster and supercluster annot.'!L158+Y157,'Cluster and supercluster annot.'!L158)</f>
        <v>29</v>
      </c>
      <c r="Z158">
        <f>IF('Cluster and supercluster annot.'!$C158='Cluster and supercluster annot.'!$C159,'Cluster and supercluster annot.'!$AA$5,Q158)</f>
        <v>0</v>
      </c>
      <c r="AA158">
        <f>IF('Cluster and supercluster annot.'!$C158='Cluster and supercluster annot.'!$C159,'Cluster and supercluster annot.'!$AA$5,R158)</f>
        <v>0</v>
      </c>
      <c r="AB158">
        <f>IF('Cluster and supercluster annot.'!$C158='Cluster and supercluster annot.'!$C159,'Cluster and supercluster annot.'!$AA$5,S158)</f>
        <v>0</v>
      </c>
      <c r="AC158">
        <f>IF('Cluster and supercluster annot.'!$C158='Cluster and supercluster annot.'!$C159,'Cluster and supercluster annot.'!$AA$5,T158)</f>
        <v>0</v>
      </c>
      <c r="AD158">
        <f>IF('Cluster and supercluster annot.'!$C158='Cluster and supercluster annot.'!$C159,'Cluster and supercluster annot.'!$AA$5,U158)</f>
        <v>0</v>
      </c>
      <c r="AE158">
        <f>IF('Cluster and supercluster annot.'!$C158='Cluster and supercluster annot.'!$C159,'Cluster and supercluster annot.'!$AA$5,V158)</f>
        <v>0</v>
      </c>
      <c r="AF158">
        <f>IF('Cluster and supercluster annot.'!$C158='Cluster and supercluster annot.'!$C159,'Cluster and supercluster annot.'!$AA$5,W158)</f>
        <v>0</v>
      </c>
      <c r="AG158">
        <f>IF('Cluster and supercluster annot.'!$C158='Cluster and supercluster annot.'!$C159,'Cluster and supercluster annot.'!$AA$5,X158)</f>
        <v>0</v>
      </c>
      <c r="AH158">
        <f>IF('Cluster and supercluster annot.'!$C158='Cluster and supercluster annot.'!$C159,'Cluster and supercluster annot.'!$AA$5,Y158)</f>
        <v>0</v>
      </c>
      <c r="AI158">
        <f t="shared" si="2"/>
        <v>0</v>
      </c>
    </row>
    <row r="159" spans="1:35" x14ac:dyDescent="0.25">
      <c r="A159">
        <v>130</v>
      </c>
      <c r="B159">
        <v>23</v>
      </c>
      <c r="C159">
        <v>16</v>
      </c>
      <c r="D159">
        <v>3</v>
      </c>
      <c r="E159">
        <v>4</v>
      </c>
      <c r="F159">
        <v>0</v>
      </c>
      <c r="G159">
        <v>903</v>
      </c>
      <c r="H159">
        <v>867</v>
      </c>
      <c r="I159">
        <v>759</v>
      </c>
      <c r="J159">
        <v>2</v>
      </c>
      <c r="K159">
        <v>4</v>
      </c>
      <c r="L159">
        <v>0</v>
      </c>
      <c r="M159" t="s">
        <v>9</v>
      </c>
      <c r="N159" t="s">
        <v>9</v>
      </c>
      <c r="O159" t="s">
        <v>82</v>
      </c>
      <c r="Q159">
        <f>IF('Cluster and supercluster annot.'!$C159='Cluster and supercluster annot.'!$C158,'Cluster and supercluster annot.'!D159+Q158,'Cluster and supercluster annot.'!D159)</f>
        <v>16</v>
      </c>
      <c r="R159">
        <f>IF('Cluster and supercluster annot.'!$C159='Cluster and supercluster annot.'!$C158,'Cluster and supercluster annot.'!E159+R158,'Cluster and supercluster annot.'!E159)</f>
        <v>30</v>
      </c>
      <c r="S159">
        <f>IF('Cluster and supercluster annot.'!$C159='Cluster and supercluster annot.'!$C158,'Cluster and supercluster annot.'!F159+S158,'Cluster and supercluster annot.'!F159)</f>
        <v>7</v>
      </c>
      <c r="T159">
        <f>IF('Cluster and supercluster annot.'!$C159='Cluster and supercluster annot.'!$C158,'Cluster and supercluster annot.'!G159+T158,'Cluster and supercluster annot.'!G159)</f>
        <v>11105</v>
      </c>
      <c r="U159">
        <f>IF('Cluster and supercluster annot.'!$C159='Cluster and supercluster annot.'!$C158,'Cluster and supercluster annot.'!H159+U158,'Cluster and supercluster annot.'!H159)</f>
        <v>11134</v>
      </c>
      <c r="V159">
        <f>IF('Cluster and supercluster annot.'!$C159='Cluster and supercluster annot.'!$C158,'Cluster and supercluster annot.'!I159+V158,'Cluster and supercluster annot.'!I159)</f>
        <v>10823</v>
      </c>
      <c r="W159">
        <f>IF('Cluster and supercluster annot.'!$C159='Cluster and supercluster annot.'!$C158,'Cluster and supercluster annot.'!J159+W158,'Cluster and supercluster annot.'!J159)</f>
        <v>20</v>
      </c>
      <c r="X159">
        <f>IF('Cluster and supercluster annot.'!$C159='Cluster and supercluster annot.'!$C158,'Cluster and supercluster annot.'!K159+X158,'Cluster and supercluster annot.'!K159)</f>
        <v>19</v>
      </c>
      <c r="Y159">
        <f>IF('Cluster and supercluster annot.'!$C159='Cluster and supercluster annot.'!$C158,'Cluster and supercluster annot.'!L159+Y158,'Cluster and supercluster annot.'!L159)</f>
        <v>29</v>
      </c>
      <c r="Z159">
        <f>IF('Cluster and supercluster annot.'!$C159='Cluster and supercluster annot.'!$C160,'Cluster and supercluster annot.'!$AA$5,Q159)</f>
        <v>0</v>
      </c>
      <c r="AA159">
        <f>IF('Cluster and supercluster annot.'!$C159='Cluster and supercluster annot.'!$C160,'Cluster and supercluster annot.'!$AA$5,R159)</f>
        <v>0</v>
      </c>
      <c r="AB159">
        <f>IF('Cluster and supercluster annot.'!$C159='Cluster and supercluster annot.'!$C160,'Cluster and supercluster annot.'!$AA$5,S159)</f>
        <v>0</v>
      </c>
      <c r="AC159">
        <f>IF('Cluster and supercluster annot.'!$C159='Cluster and supercluster annot.'!$C160,'Cluster and supercluster annot.'!$AA$5,T159)</f>
        <v>0</v>
      </c>
      <c r="AD159">
        <f>IF('Cluster and supercluster annot.'!$C159='Cluster and supercluster annot.'!$C160,'Cluster and supercluster annot.'!$AA$5,U159)</f>
        <v>0</v>
      </c>
      <c r="AE159">
        <f>IF('Cluster and supercluster annot.'!$C159='Cluster and supercluster annot.'!$C160,'Cluster and supercluster annot.'!$AA$5,V159)</f>
        <v>0</v>
      </c>
      <c r="AF159">
        <f>IF('Cluster and supercluster annot.'!$C159='Cluster and supercluster annot.'!$C160,'Cluster and supercluster annot.'!$AA$5,W159)</f>
        <v>0</v>
      </c>
      <c r="AG159">
        <f>IF('Cluster and supercluster annot.'!$C159='Cluster and supercluster annot.'!$C160,'Cluster and supercluster annot.'!$AA$5,X159)</f>
        <v>0</v>
      </c>
      <c r="AH159">
        <f>IF('Cluster and supercluster annot.'!$C159='Cluster and supercluster annot.'!$C160,'Cluster and supercluster annot.'!$AA$5,Y159)</f>
        <v>0</v>
      </c>
      <c r="AI159">
        <f t="shared" si="2"/>
        <v>0</v>
      </c>
    </row>
    <row r="160" spans="1:35" x14ac:dyDescent="0.25">
      <c r="A160">
        <v>146</v>
      </c>
      <c r="B160">
        <v>67</v>
      </c>
      <c r="C160">
        <v>16</v>
      </c>
      <c r="D160">
        <v>2</v>
      </c>
      <c r="E160">
        <v>2</v>
      </c>
      <c r="F160">
        <v>1</v>
      </c>
      <c r="G160">
        <v>716</v>
      </c>
      <c r="H160">
        <v>720</v>
      </c>
      <c r="I160">
        <v>752</v>
      </c>
      <c r="J160">
        <v>0</v>
      </c>
      <c r="K160">
        <v>1</v>
      </c>
      <c r="L160">
        <v>0</v>
      </c>
      <c r="M160" t="s">
        <v>81</v>
      </c>
      <c r="N160" t="s">
        <v>9</v>
      </c>
      <c r="O160" t="s">
        <v>82</v>
      </c>
      <c r="Q160">
        <f>IF('Cluster and supercluster annot.'!$C160='Cluster and supercluster annot.'!$C159,'Cluster and supercluster annot.'!D160+Q159,'Cluster and supercluster annot.'!D160)</f>
        <v>18</v>
      </c>
      <c r="R160">
        <f>IF('Cluster and supercluster annot.'!$C160='Cluster and supercluster annot.'!$C159,'Cluster and supercluster annot.'!E160+R159,'Cluster and supercluster annot.'!E160)</f>
        <v>32</v>
      </c>
      <c r="S160">
        <f>IF('Cluster and supercluster annot.'!$C160='Cluster and supercluster annot.'!$C159,'Cluster and supercluster annot.'!F160+S159,'Cluster and supercluster annot.'!F160)</f>
        <v>8</v>
      </c>
      <c r="T160">
        <f>IF('Cluster and supercluster annot.'!$C160='Cluster and supercluster annot.'!$C159,'Cluster and supercluster annot.'!G160+T159,'Cluster and supercluster annot.'!G160)</f>
        <v>11821</v>
      </c>
      <c r="U160">
        <f>IF('Cluster and supercluster annot.'!$C160='Cluster and supercluster annot.'!$C159,'Cluster and supercluster annot.'!H160+U159,'Cluster and supercluster annot.'!H160)</f>
        <v>11854</v>
      </c>
      <c r="V160">
        <f>IF('Cluster and supercluster annot.'!$C160='Cluster and supercluster annot.'!$C159,'Cluster and supercluster annot.'!I160+V159,'Cluster and supercluster annot.'!I160)</f>
        <v>11575</v>
      </c>
      <c r="W160">
        <f>IF('Cluster and supercluster annot.'!$C160='Cluster and supercluster annot.'!$C159,'Cluster and supercluster annot.'!J160+W159,'Cluster and supercluster annot.'!J160)</f>
        <v>20</v>
      </c>
      <c r="X160">
        <f>IF('Cluster and supercluster annot.'!$C160='Cluster and supercluster annot.'!$C159,'Cluster and supercluster annot.'!K160+X159,'Cluster and supercluster annot.'!K160)</f>
        <v>20</v>
      </c>
      <c r="Y160">
        <f>IF('Cluster and supercluster annot.'!$C160='Cluster and supercluster annot.'!$C159,'Cluster and supercluster annot.'!L160+Y159,'Cluster and supercluster annot.'!L160)</f>
        <v>29</v>
      </c>
      <c r="Z160">
        <f>IF('Cluster and supercluster annot.'!$C160='Cluster and supercluster annot.'!$C161,'Cluster and supercluster annot.'!$AA$5,Q160)</f>
        <v>0</v>
      </c>
      <c r="AA160">
        <f>IF('Cluster and supercluster annot.'!$C160='Cluster and supercluster annot.'!$C161,'Cluster and supercluster annot.'!$AA$5,R160)</f>
        <v>0</v>
      </c>
      <c r="AB160">
        <f>IF('Cluster and supercluster annot.'!$C160='Cluster and supercluster annot.'!$C161,'Cluster and supercluster annot.'!$AA$5,S160)</f>
        <v>0</v>
      </c>
      <c r="AC160">
        <f>IF('Cluster and supercluster annot.'!$C160='Cluster and supercluster annot.'!$C161,'Cluster and supercluster annot.'!$AA$5,T160)</f>
        <v>0</v>
      </c>
      <c r="AD160">
        <f>IF('Cluster and supercluster annot.'!$C160='Cluster and supercluster annot.'!$C161,'Cluster and supercluster annot.'!$AA$5,U160)</f>
        <v>0</v>
      </c>
      <c r="AE160">
        <f>IF('Cluster and supercluster annot.'!$C160='Cluster and supercluster annot.'!$C161,'Cluster and supercluster annot.'!$AA$5,V160)</f>
        <v>0</v>
      </c>
      <c r="AF160">
        <f>IF('Cluster and supercluster annot.'!$C160='Cluster and supercluster annot.'!$C161,'Cluster and supercluster annot.'!$AA$5,W160)</f>
        <v>0</v>
      </c>
      <c r="AG160">
        <f>IF('Cluster and supercluster annot.'!$C160='Cluster and supercluster annot.'!$C161,'Cluster and supercluster annot.'!$AA$5,X160)</f>
        <v>0</v>
      </c>
      <c r="AH160">
        <f>IF('Cluster and supercluster annot.'!$C160='Cluster and supercluster annot.'!$C161,'Cluster and supercluster annot.'!$AA$5,Y160)</f>
        <v>0</v>
      </c>
      <c r="AI160">
        <f t="shared" si="2"/>
        <v>0</v>
      </c>
    </row>
    <row r="161" spans="1:35" x14ac:dyDescent="0.25">
      <c r="A161">
        <v>159</v>
      </c>
      <c r="B161">
        <v>72</v>
      </c>
      <c r="C161">
        <v>16</v>
      </c>
      <c r="D161">
        <v>0</v>
      </c>
      <c r="E161">
        <v>0</v>
      </c>
      <c r="F161">
        <v>0</v>
      </c>
      <c r="G161">
        <v>583</v>
      </c>
      <c r="H161">
        <v>580</v>
      </c>
      <c r="I161">
        <v>567</v>
      </c>
      <c r="J161">
        <v>2</v>
      </c>
      <c r="K161">
        <v>2</v>
      </c>
      <c r="L161">
        <v>0</v>
      </c>
      <c r="M161" t="s">
        <v>9</v>
      </c>
      <c r="N161" t="s">
        <v>9</v>
      </c>
      <c r="O161" t="s">
        <v>82</v>
      </c>
      <c r="Q161">
        <f>IF('Cluster and supercluster annot.'!$C161='Cluster and supercluster annot.'!$C160,'Cluster and supercluster annot.'!D161+Q160,'Cluster and supercluster annot.'!D161)</f>
        <v>18</v>
      </c>
      <c r="R161">
        <f>IF('Cluster and supercluster annot.'!$C161='Cluster and supercluster annot.'!$C160,'Cluster and supercluster annot.'!E161+R160,'Cluster and supercluster annot.'!E161)</f>
        <v>32</v>
      </c>
      <c r="S161">
        <f>IF('Cluster and supercluster annot.'!$C161='Cluster and supercluster annot.'!$C160,'Cluster and supercluster annot.'!F161+S160,'Cluster and supercluster annot.'!F161)</f>
        <v>8</v>
      </c>
      <c r="T161">
        <f>IF('Cluster and supercluster annot.'!$C161='Cluster and supercluster annot.'!$C160,'Cluster and supercluster annot.'!G161+T160,'Cluster and supercluster annot.'!G161)</f>
        <v>12404</v>
      </c>
      <c r="U161">
        <f>IF('Cluster and supercluster annot.'!$C161='Cluster and supercluster annot.'!$C160,'Cluster and supercluster annot.'!H161+U160,'Cluster and supercluster annot.'!H161)</f>
        <v>12434</v>
      </c>
      <c r="V161">
        <f>IF('Cluster and supercluster annot.'!$C161='Cluster and supercluster annot.'!$C160,'Cluster and supercluster annot.'!I161+V160,'Cluster and supercluster annot.'!I161)</f>
        <v>12142</v>
      </c>
      <c r="W161">
        <f>IF('Cluster and supercluster annot.'!$C161='Cluster and supercluster annot.'!$C160,'Cluster and supercluster annot.'!J161+W160,'Cluster and supercluster annot.'!J161)</f>
        <v>22</v>
      </c>
      <c r="X161">
        <f>IF('Cluster and supercluster annot.'!$C161='Cluster and supercluster annot.'!$C160,'Cluster and supercluster annot.'!K161+X160,'Cluster and supercluster annot.'!K161)</f>
        <v>22</v>
      </c>
      <c r="Y161">
        <f>IF('Cluster and supercluster annot.'!$C161='Cluster and supercluster annot.'!$C160,'Cluster and supercluster annot.'!L161+Y160,'Cluster and supercluster annot.'!L161)</f>
        <v>29</v>
      </c>
      <c r="Z161">
        <f>IF('Cluster and supercluster annot.'!$C161='Cluster and supercluster annot.'!$C162,'Cluster and supercluster annot.'!$AA$5,Q161)</f>
        <v>18</v>
      </c>
      <c r="AA161">
        <f>IF('Cluster and supercluster annot.'!$C161='Cluster and supercluster annot.'!$C162,'Cluster and supercluster annot.'!$AA$5,R161)</f>
        <v>32</v>
      </c>
      <c r="AB161">
        <f>IF('Cluster and supercluster annot.'!$C161='Cluster and supercluster annot.'!$C162,'Cluster and supercluster annot.'!$AA$5,S161)</f>
        <v>8</v>
      </c>
      <c r="AC161">
        <f>IF('Cluster and supercluster annot.'!$C161='Cluster and supercluster annot.'!$C162,'Cluster and supercluster annot.'!$AA$5,T161)</f>
        <v>12404</v>
      </c>
      <c r="AD161">
        <f>IF('Cluster and supercluster annot.'!$C161='Cluster and supercluster annot.'!$C162,'Cluster and supercluster annot.'!$AA$5,U161)</f>
        <v>12434</v>
      </c>
      <c r="AE161">
        <f>IF('Cluster and supercluster annot.'!$C161='Cluster and supercluster annot.'!$C162,'Cluster and supercluster annot.'!$AA$5,V161)</f>
        <v>12142</v>
      </c>
      <c r="AF161">
        <f>IF('Cluster and supercluster annot.'!$C161='Cluster and supercluster annot.'!$C162,'Cluster and supercluster annot.'!$AA$5,W161)</f>
        <v>22</v>
      </c>
      <c r="AG161">
        <f>IF('Cluster and supercluster annot.'!$C161='Cluster and supercluster annot.'!$C162,'Cluster and supercluster annot.'!$AA$5,X161)</f>
        <v>22</v>
      </c>
      <c r="AH161">
        <f>IF('Cluster and supercluster annot.'!$C161='Cluster and supercluster annot.'!$C162,'Cluster and supercluster annot.'!$AA$5,Y161)</f>
        <v>29</v>
      </c>
      <c r="AI161">
        <f t="shared" si="2"/>
        <v>37111</v>
      </c>
    </row>
    <row r="162" spans="1:35" x14ac:dyDescent="0.25">
      <c r="A162">
        <v>77</v>
      </c>
      <c r="B162">
        <v>21</v>
      </c>
      <c r="C162">
        <v>21</v>
      </c>
      <c r="D162">
        <v>1368</v>
      </c>
      <c r="E162">
        <v>1283</v>
      </c>
      <c r="F162">
        <v>1328</v>
      </c>
      <c r="G162">
        <v>6</v>
      </c>
      <c r="H162">
        <v>10</v>
      </c>
      <c r="I162">
        <v>4</v>
      </c>
      <c r="J162">
        <v>2</v>
      </c>
      <c r="K162">
        <v>2</v>
      </c>
      <c r="L162">
        <v>2</v>
      </c>
      <c r="M162" t="s">
        <v>10</v>
      </c>
      <c r="N162" t="s">
        <v>10</v>
      </c>
      <c r="O162" t="s">
        <v>82</v>
      </c>
      <c r="Q162">
        <f>IF('Cluster and supercluster annot.'!$C162='Cluster and supercluster annot.'!$C161,'Cluster and supercluster annot.'!D162+Q161,'Cluster and supercluster annot.'!D162)</f>
        <v>1368</v>
      </c>
      <c r="R162">
        <f>IF('Cluster and supercluster annot.'!$C162='Cluster and supercluster annot.'!$C161,'Cluster and supercluster annot.'!E162+R161,'Cluster and supercluster annot.'!E162)</f>
        <v>1283</v>
      </c>
      <c r="S162">
        <f>IF('Cluster and supercluster annot.'!$C162='Cluster and supercluster annot.'!$C161,'Cluster and supercluster annot.'!F162+S161,'Cluster and supercluster annot.'!F162)</f>
        <v>1328</v>
      </c>
      <c r="T162">
        <f>IF('Cluster and supercluster annot.'!$C162='Cluster and supercluster annot.'!$C161,'Cluster and supercluster annot.'!G162+T161,'Cluster and supercluster annot.'!G162)</f>
        <v>6</v>
      </c>
      <c r="U162">
        <f>IF('Cluster and supercluster annot.'!$C162='Cluster and supercluster annot.'!$C161,'Cluster and supercluster annot.'!H162+U161,'Cluster and supercluster annot.'!H162)</f>
        <v>10</v>
      </c>
      <c r="V162">
        <f>IF('Cluster and supercluster annot.'!$C162='Cluster and supercluster annot.'!$C161,'Cluster and supercluster annot.'!I162+V161,'Cluster and supercluster annot.'!I162)</f>
        <v>4</v>
      </c>
      <c r="W162">
        <f>IF('Cluster and supercluster annot.'!$C162='Cluster and supercluster annot.'!$C161,'Cluster and supercluster annot.'!J162+W161,'Cluster and supercluster annot.'!J162)</f>
        <v>2</v>
      </c>
      <c r="X162">
        <f>IF('Cluster and supercluster annot.'!$C162='Cluster and supercluster annot.'!$C161,'Cluster and supercluster annot.'!K162+X161,'Cluster and supercluster annot.'!K162)</f>
        <v>2</v>
      </c>
      <c r="Y162">
        <f>IF('Cluster and supercluster annot.'!$C162='Cluster and supercluster annot.'!$C161,'Cluster and supercluster annot.'!L162+Y161,'Cluster and supercluster annot.'!L162)</f>
        <v>2</v>
      </c>
      <c r="Z162">
        <f>IF('Cluster and supercluster annot.'!$C162='Cluster and supercluster annot.'!$C163,'Cluster and supercluster annot.'!$AA$5,Q162)</f>
        <v>0</v>
      </c>
      <c r="AA162">
        <f>IF('Cluster and supercluster annot.'!$C162='Cluster and supercluster annot.'!$C163,'Cluster and supercluster annot.'!$AA$5,R162)</f>
        <v>0</v>
      </c>
      <c r="AB162">
        <f>IF('Cluster and supercluster annot.'!$C162='Cluster and supercluster annot.'!$C163,'Cluster and supercluster annot.'!$AA$5,S162)</f>
        <v>0</v>
      </c>
      <c r="AC162">
        <f>IF('Cluster and supercluster annot.'!$C162='Cluster and supercluster annot.'!$C163,'Cluster and supercluster annot.'!$AA$5,T162)</f>
        <v>0</v>
      </c>
      <c r="AD162">
        <f>IF('Cluster and supercluster annot.'!$C162='Cluster and supercluster annot.'!$C163,'Cluster and supercluster annot.'!$AA$5,U162)</f>
        <v>0</v>
      </c>
      <c r="AE162">
        <f>IF('Cluster and supercluster annot.'!$C162='Cluster and supercluster annot.'!$C163,'Cluster and supercluster annot.'!$AA$5,V162)</f>
        <v>0</v>
      </c>
      <c r="AF162">
        <f>IF('Cluster and supercluster annot.'!$C162='Cluster and supercluster annot.'!$C163,'Cluster and supercluster annot.'!$AA$5,W162)</f>
        <v>0</v>
      </c>
      <c r="AG162">
        <f>IF('Cluster and supercluster annot.'!$C162='Cluster and supercluster annot.'!$C163,'Cluster and supercluster annot.'!$AA$5,X162)</f>
        <v>0</v>
      </c>
      <c r="AH162">
        <f>IF('Cluster and supercluster annot.'!$C162='Cluster and supercluster annot.'!$C163,'Cluster and supercluster annot.'!$AA$5,Y162)</f>
        <v>0</v>
      </c>
      <c r="AI162">
        <f t="shared" si="2"/>
        <v>0</v>
      </c>
    </row>
    <row r="163" spans="1:35" x14ac:dyDescent="0.25">
      <c r="A163">
        <v>154</v>
      </c>
      <c r="B163">
        <v>21</v>
      </c>
      <c r="C163">
        <v>21</v>
      </c>
      <c r="D163">
        <v>691</v>
      </c>
      <c r="E163">
        <v>598</v>
      </c>
      <c r="F163">
        <v>657</v>
      </c>
      <c r="G163">
        <v>4</v>
      </c>
      <c r="H163">
        <v>2</v>
      </c>
      <c r="I163">
        <v>9</v>
      </c>
      <c r="J163">
        <v>0</v>
      </c>
      <c r="K163">
        <v>1</v>
      </c>
      <c r="L163">
        <v>3</v>
      </c>
      <c r="M163" t="s">
        <v>10</v>
      </c>
      <c r="N163" t="s">
        <v>10</v>
      </c>
      <c r="O163" t="s">
        <v>82</v>
      </c>
      <c r="Q163">
        <f>IF('Cluster and supercluster annot.'!$C163='Cluster and supercluster annot.'!$C162,'Cluster and supercluster annot.'!D163+Q162,'Cluster and supercluster annot.'!D163)</f>
        <v>2059</v>
      </c>
      <c r="R163">
        <f>IF('Cluster and supercluster annot.'!$C163='Cluster and supercluster annot.'!$C162,'Cluster and supercluster annot.'!E163+R162,'Cluster and supercluster annot.'!E163)</f>
        <v>1881</v>
      </c>
      <c r="S163">
        <f>IF('Cluster and supercluster annot.'!$C163='Cluster and supercluster annot.'!$C162,'Cluster and supercluster annot.'!F163+S162,'Cluster and supercluster annot.'!F163)</f>
        <v>1985</v>
      </c>
      <c r="T163">
        <f>IF('Cluster and supercluster annot.'!$C163='Cluster and supercluster annot.'!$C162,'Cluster and supercluster annot.'!G163+T162,'Cluster and supercluster annot.'!G163)</f>
        <v>10</v>
      </c>
      <c r="U163">
        <f>IF('Cluster and supercluster annot.'!$C163='Cluster and supercluster annot.'!$C162,'Cluster and supercluster annot.'!H163+U162,'Cluster and supercluster annot.'!H163)</f>
        <v>12</v>
      </c>
      <c r="V163">
        <f>IF('Cluster and supercluster annot.'!$C163='Cluster and supercluster annot.'!$C162,'Cluster and supercluster annot.'!I163+V162,'Cluster and supercluster annot.'!I163)</f>
        <v>13</v>
      </c>
      <c r="W163">
        <f>IF('Cluster and supercluster annot.'!$C163='Cluster and supercluster annot.'!$C162,'Cluster and supercluster annot.'!J163+W162,'Cluster and supercluster annot.'!J163)</f>
        <v>2</v>
      </c>
      <c r="X163">
        <f>IF('Cluster and supercluster annot.'!$C163='Cluster and supercluster annot.'!$C162,'Cluster and supercluster annot.'!K163+X162,'Cluster and supercluster annot.'!K163)</f>
        <v>3</v>
      </c>
      <c r="Y163">
        <f>IF('Cluster and supercluster annot.'!$C163='Cluster and supercluster annot.'!$C162,'Cluster and supercluster annot.'!L163+Y162,'Cluster and supercluster annot.'!L163)</f>
        <v>5</v>
      </c>
      <c r="Z163">
        <f>IF('Cluster and supercluster annot.'!$C163='Cluster and supercluster annot.'!$C164,'Cluster and supercluster annot.'!$AA$5,Q163)</f>
        <v>2059</v>
      </c>
      <c r="AA163">
        <f>IF('Cluster and supercluster annot.'!$C163='Cluster and supercluster annot.'!$C164,'Cluster and supercluster annot.'!$AA$5,R163)</f>
        <v>1881</v>
      </c>
      <c r="AB163">
        <f>IF('Cluster and supercluster annot.'!$C163='Cluster and supercluster annot.'!$C164,'Cluster and supercluster annot.'!$AA$5,S163)</f>
        <v>1985</v>
      </c>
      <c r="AC163">
        <f>IF('Cluster and supercluster annot.'!$C163='Cluster and supercluster annot.'!$C164,'Cluster and supercluster annot.'!$AA$5,T163)</f>
        <v>10</v>
      </c>
      <c r="AD163">
        <f>IF('Cluster and supercluster annot.'!$C163='Cluster and supercluster annot.'!$C164,'Cluster and supercluster annot.'!$AA$5,U163)</f>
        <v>12</v>
      </c>
      <c r="AE163">
        <f>IF('Cluster and supercluster annot.'!$C163='Cluster and supercluster annot.'!$C164,'Cluster and supercluster annot.'!$AA$5,V163)</f>
        <v>13</v>
      </c>
      <c r="AF163">
        <f>IF('Cluster and supercluster annot.'!$C163='Cluster and supercluster annot.'!$C164,'Cluster and supercluster annot.'!$AA$5,W163)</f>
        <v>2</v>
      </c>
      <c r="AG163">
        <f>IF('Cluster and supercluster annot.'!$C163='Cluster and supercluster annot.'!$C164,'Cluster and supercluster annot.'!$AA$5,X163)</f>
        <v>3</v>
      </c>
      <c r="AH163">
        <f>IF('Cluster and supercluster annot.'!$C163='Cluster and supercluster annot.'!$C164,'Cluster and supercluster annot.'!$AA$5,Y163)</f>
        <v>5</v>
      </c>
      <c r="AI163">
        <f t="shared" si="2"/>
        <v>5970</v>
      </c>
    </row>
    <row r="164" spans="1:35" x14ac:dyDescent="0.25">
      <c r="A164">
        <v>50</v>
      </c>
      <c r="B164">
        <v>22</v>
      </c>
      <c r="C164">
        <v>22</v>
      </c>
      <c r="D164">
        <v>1829</v>
      </c>
      <c r="E164">
        <v>1953</v>
      </c>
      <c r="F164">
        <v>2050</v>
      </c>
      <c r="G164">
        <v>1</v>
      </c>
      <c r="H164">
        <v>7</v>
      </c>
      <c r="I164">
        <v>7</v>
      </c>
      <c r="J164">
        <v>14</v>
      </c>
      <c r="K164">
        <v>8</v>
      </c>
      <c r="L164">
        <v>6</v>
      </c>
      <c r="M164" t="s">
        <v>11</v>
      </c>
      <c r="N164" t="s">
        <v>11</v>
      </c>
      <c r="O164" t="s">
        <v>83</v>
      </c>
      <c r="Q164">
        <f>IF('Cluster and supercluster annot.'!$C164='Cluster and supercluster annot.'!$C163,'Cluster and supercluster annot.'!D164+Q163,'Cluster and supercluster annot.'!D164)</f>
        <v>1829</v>
      </c>
      <c r="R164">
        <f>IF('Cluster and supercluster annot.'!$C164='Cluster and supercluster annot.'!$C163,'Cluster and supercluster annot.'!E164+R163,'Cluster and supercluster annot.'!E164)</f>
        <v>1953</v>
      </c>
      <c r="S164">
        <f>IF('Cluster and supercluster annot.'!$C164='Cluster and supercluster annot.'!$C163,'Cluster and supercluster annot.'!F164+S163,'Cluster and supercluster annot.'!F164)</f>
        <v>2050</v>
      </c>
      <c r="T164">
        <f>IF('Cluster and supercluster annot.'!$C164='Cluster and supercluster annot.'!$C163,'Cluster and supercluster annot.'!G164+T163,'Cluster and supercluster annot.'!G164)</f>
        <v>1</v>
      </c>
      <c r="U164">
        <f>IF('Cluster and supercluster annot.'!$C164='Cluster and supercluster annot.'!$C163,'Cluster and supercluster annot.'!H164+U163,'Cluster and supercluster annot.'!H164)</f>
        <v>7</v>
      </c>
      <c r="V164">
        <f>IF('Cluster and supercluster annot.'!$C164='Cluster and supercluster annot.'!$C163,'Cluster and supercluster annot.'!I164+V163,'Cluster and supercluster annot.'!I164)</f>
        <v>7</v>
      </c>
      <c r="W164">
        <f>IF('Cluster and supercluster annot.'!$C164='Cluster and supercluster annot.'!$C163,'Cluster and supercluster annot.'!J164+W163,'Cluster and supercluster annot.'!J164)</f>
        <v>14</v>
      </c>
      <c r="X164">
        <f>IF('Cluster and supercluster annot.'!$C164='Cluster and supercluster annot.'!$C163,'Cluster and supercluster annot.'!K164+X163,'Cluster and supercluster annot.'!K164)</f>
        <v>8</v>
      </c>
      <c r="Y164">
        <f>IF('Cluster and supercluster annot.'!$C164='Cluster and supercluster annot.'!$C163,'Cluster and supercluster annot.'!L164+Y163,'Cluster and supercluster annot.'!L164)</f>
        <v>6</v>
      </c>
      <c r="Z164">
        <f>IF('Cluster and supercluster annot.'!$C164='Cluster and supercluster annot.'!$C165,'Cluster and supercluster annot.'!$AA$5,Q164)</f>
        <v>1829</v>
      </c>
      <c r="AA164">
        <f>IF('Cluster and supercluster annot.'!$C164='Cluster and supercluster annot.'!$C165,'Cluster and supercluster annot.'!$AA$5,R164)</f>
        <v>1953</v>
      </c>
      <c r="AB164">
        <f>IF('Cluster and supercluster annot.'!$C164='Cluster and supercluster annot.'!$C165,'Cluster and supercluster annot.'!$AA$5,S164)</f>
        <v>2050</v>
      </c>
      <c r="AC164">
        <f>IF('Cluster and supercluster annot.'!$C164='Cluster and supercluster annot.'!$C165,'Cluster and supercluster annot.'!$AA$5,T164)</f>
        <v>1</v>
      </c>
      <c r="AD164">
        <f>IF('Cluster and supercluster annot.'!$C164='Cluster and supercluster annot.'!$C165,'Cluster and supercluster annot.'!$AA$5,U164)</f>
        <v>7</v>
      </c>
      <c r="AE164">
        <f>IF('Cluster and supercluster annot.'!$C164='Cluster and supercluster annot.'!$C165,'Cluster and supercluster annot.'!$AA$5,V164)</f>
        <v>7</v>
      </c>
      <c r="AF164">
        <f>IF('Cluster and supercluster annot.'!$C164='Cluster and supercluster annot.'!$C165,'Cluster and supercluster annot.'!$AA$5,W164)</f>
        <v>14</v>
      </c>
      <c r="AG164">
        <f>IF('Cluster and supercluster annot.'!$C164='Cluster and supercluster annot.'!$C165,'Cluster and supercluster annot.'!$AA$5,X164)</f>
        <v>8</v>
      </c>
      <c r="AH164">
        <f>IF('Cluster and supercluster annot.'!$C164='Cluster and supercluster annot.'!$C165,'Cluster and supercluster annot.'!$AA$5,Y164)</f>
        <v>6</v>
      </c>
      <c r="AI164">
        <f t="shared" si="2"/>
        <v>5875</v>
      </c>
    </row>
    <row r="165" spans="1:35" x14ac:dyDescent="0.25">
      <c r="A165">
        <v>54</v>
      </c>
      <c r="B165">
        <v>24</v>
      </c>
      <c r="C165">
        <v>24</v>
      </c>
      <c r="D165">
        <v>7</v>
      </c>
      <c r="E165">
        <v>10</v>
      </c>
      <c r="F165">
        <v>2</v>
      </c>
      <c r="G165">
        <v>4</v>
      </c>
      <c r="H165">
        <v>11</v>
      </c>
      <c r="I165">
        <v>10</v>
      </c>
      <c r="J165">
        <v>1748</v>
      </c>
      <c r="K165">
        <v>1778</v>
      </c>
      <c r="L165">
        <v>1687</v>
      </c>
      <c r="M165" t="s">
        <v>81</v>
      </c>
      <c r="N165" t="s">
        <v>9</v>
      </c>
      <c r="O165" t="s">
        <v>82</v>
      </c>
      <c r="Q165">
        <f>IF('Cluster and supercluster annot.'!$C165='Cluster and supercluster annot.'!$C164,'Cluster and supercluster annot.'!D165+Q164,'Cluster and supercluster annot.'!D165)</f>
        <v>7</v>
      </c>
      <c r="R165">
        <f>IF('Cluster and supercluster annot.'!$C165='Cluster and supercluster annot.'!$C164,'Cluster and supercluster annot.'!E165+R164,'Cluster and supercluster annot.'!E165)</f>
        <v>10</v>
      </c>
      <c r="S165">
        <f>IF('Cluster and supercluster annot.'!$C165='Cluster and supercluster annot.'!$C164,'Cluster and supercluster annot.'!F165+S164,'Cluster and supercluster annot.'!F165)</f>
        <v>2</v>
      </c>
      <c r="T165">
        <f>IF('Cluster and supercluster annot.'!$C165='Cluster and supercluster annot.'!$C164,'Cluster and supercluster annot.'!G165+T164,'Cluster and supercluster annot.'!G165)</f>
        <v>4</v>
      </c>
      <c r="U165">
        <f>IF('Cluster and supercluster annot.'!$C165='Cluster and supercluster annot.'!$C164,'Cluster and supercluster annot.'!H165+U164,'Cluster and supercluster annot.'!H165)</f>
        <v>11</v>
      </c>
      <c r="V165">
        <f>IF('Cluster and supercluster annot.'!$C165='Cluster and supercluster annot.'!$C164,'Cluster and supercluster annot.'!I165+V164,'Cluster and supercluster annot.'!I165)</f>
        <v>10</v>
      </c>
      <c r="W165">
        <f>IF('Cluster and supercluster annot.'!$C165='Cluster and supercluster annot.'!$C164,'Cluster and supercluster annot.'!J165+W164,'Cluster and supercluster annot.'!J165)</f>
        <v>1748</v>
      </c>
      <c r="X165">
        <f>IF('Cluster and supercluster annot.'!$C165='Cluster and supercluster annot.'!$C164,'Cluster and supercluster annot.'!K165+X164,'Cluster and supercluster annot.'!K165)</f>
        <v>1778</v>
      </c>
      <c r="Y165">
        <f>IF('Cluster and supercluster annot.'!$C165='Cluster and supercluster annot.'!$C164,'Cluster and supercluster annot.'!L165+Y164,'Cluster and supercluster annot.'!L165)</f>
        <v>1687</v>
      </c>
      <c r="Z165">
        <f>IF('Cluster and supercluster annot.'!$C165='Cluster and supercluster annot.'!$C166,'Cluster and supercluster annot.'!$AA$5,Q165)</f>
        <v>7</v>
      </c>
      <c r="AA165">
        <f>IF('Cluster and supercluster annot.'!$C165='Cluster and supercluster annot.'!$C166,'Cluster and supercluster annot.'!$AA$5,R165)</f>
        <v>10</v>
      </c>
      <c r="AB165">
        <f>IF('Cluster and supercluster annot.'!$C165='Cluster and supercluster annot.'!$C166,'Cluster and supercluster annot.'!$AA$5,S165)</f>
        <v>2</v>
      </c>
      <c r="AC165">
        <f>IF('Cluster and supercluster annot.'!$C165='Cluster and supercluster annot.'!$C166,'Cluster and supercluster annot.'!$AA$5,T165)</f>
        <v>4</v>
      </c>
      <c r="AD165">
        <f>IF('Cluster and supercluster annot.'!$C165='Cluster and supercluster annot.'!$C166,'Cluster and supercluster annot.'!$AA$5,U165)</f>
        <v>11</v>
      </c>
      <c r="AE165">
        <f>IF('Cluster and supercluster annot.'!$C165='Cluster and supercluster annot.'!$C166,'Cluster and supercluster annot.'!$AA$5,V165)</f>
        <v>10</v>
      </c>
      <c r="AF165">
        <f>IF('Cluster and supercluster annot.'!$C165='Cluster and supercluster annot.'!$C166,'Cluster and supercluster annot.'!$AA$5,W165)</f>
        <v>1748</v>
      </c>
      <c r="AG165">
        <f>IF('Cluster and supercluster annot.'!$C165='Cluster and supercluster annot.'!$C166,'Cluster and supercluster annot.'!$AA$5,X165)</f>
        <v>1778</v>
      </c>
      <c r="AH165">
        <f>IF('Cluster and supercluster annot.'!$C165='Cluster and supercluster annot.'!$C166,'Cluster and supercluster annot.'!$AA$5,Y165)</f>
        <v>1687</v>
      </c>
      <c r="AI165">
        <f t="shared" si="2"/>
        <v>5257</v>
      </c>
    </row>
    <row r="166" spans="1:35" x14ac:dyDescent="0.25">
      <c r="A166">
        <v>116</v>
      </c>
      <c r="B166">
        <v>26</v>
      </c>
      <c r="C166">
        <v>26</v>
      </c>
      <c r="D166">
        <v>1001</v>
      </c>
      <c r="E166">
        <v>867</v>
      </c>
      <c r="F166">
        <v>1001</v>
      </c>
      <c r="G166">
        <v>1</v>
      </c>
      <c r="H166">
        <v>2</v>
      </c>
      <c r="I166">
        <v>4</v>
      </c>
      <c r="J166">
        <v>2</v>
      </c>
      <c r="K166">
        <v>4</v>
      </c>
      <c r="L166">
        <v>10</v>
      </c>
      <c r="M166" t="s">
        <v>81</v>
      </c>
      <c r="N166" t="s">
        <v>9</v>
      </c>
      <c r="O166" t="s">
        <v>82</v>
      </c>
      <c r="Q166">
        <f>IF('Cluster and supercluster annot.'!$C166='Cluster and supercluster annot.'!$C165,'Cluster and supercluster annot.'!D166+Q165,'Cluster and supercluster annot.'!D166)</f>
        <v>1001</v>
      </c>
      <c r="R166">
        <f>IF('Cluster and supercluster annot.'!$C166='Cluster and supercluster annot.'!$C165,'Cluster and supercluster annot.'!E166+R165,'Cluster and supercluster annot.'!E166)</f>
        <v>867</v>
      </c>
      <c r="S166">
        <f>IF('Cluster and supercluster annot.'!$C166='Cluster and supercluster annot.'!$C165,'Cluster and supercluster annot.'!F166+S165,'Cluster and supercluster annot.'!F166)</f>
        <v>1001</v>
      </c>
      <c r="T166">
        <f>IF('Cluster and supercluster annot.'!$C166='Cluster and supercluster annot.'!$C165,'Cluster and supercluster annot.'!G166+T165,'Cluster and supercluster annot.'!G166)</f>
        <v>1</v>
      </c>
      <c r="U166">
        <f>IF('Cluster and supercluster annot.'!$C166='Cluster and supercluster annot.'!$C165,'Cluster and supercluster annot.'!H166+U165,'Cluster and supercluster annot.'!H166)</f>
        <v>2</v>
      </c>
      <c r="V166">
        <f>IF('Cluster and supercluster annot.'!$C166='Cluster and supercluster annot.'!$C165,'Cluster and supercluster annot.'!I166+V165,'Cluster and supercluster annot.'!I166)</f>
        <v>4</v>
      </c>
      <c r="W166">
        <f>IF('Cluster and supercluster annot.'!$C166='Cluster and supercluster annot.'!$C165,'Cluster and supercluster annot.'!J166+W165,'Cluster and supercluster annot.'!J166)</f>
        <v>2</v>
      </c>
      <c r="X166">
        <f>IF('Cluster and supercluster annot.'!$C166='Cluster and supercluster annot.'!$C165,'Cluster and supercluster annot.'!K166+X165,'Cluster and supercluster annot.'!K166)</f>
        <v>4</v>
      </c>
      <c r="Y166">
        <f>IF('Cluster and supercluster annot.'!$C166='Cluster and supercluster annot.'!$C165,'Cluster and supercluster annot.'!L166+Y165,'Cluster and supercluster annot.'!L166)</f>
        <v>10</v>
      </c>
      <c r="Z166">
        <f>IF('Cluster and supercluster annot.'!$C166='Cluster and supercluster annot.'!$C167,'Cluster and supercluster annot.'!$AA$5,Q166)</f>
        <v>0</v>
      </c>
      <c r="AA166">
        <f>IF('Cluster and supercluster annot.'!$C166='Cluster and supercluster annot.'!$C167,'Cluster and supercluster annot.'!$AA$5,R166)</f>
        <v>0</v>
      </c>
      <c r="AB166">
        <f>IF('Cluster and supercluster annot.'!$C166='Cluster and supercluster annot.'!$C167,'Cluster and supercluster annot.'!$AA$5,S166)</f>
        <v>0</v>
      </c>
      <c r="AC166">
        <f>IF('Cluster and supercluster annot.'!$C166='Cluster and supercluster annot.'!$C167,'Cluster and supercluster annot.'!$AA$5,T166)</f>
        <v>0</v>
      </c>
      <c r="AD166">
        <f>IF('Cluster and supercluster annot.'!$C166='Cluster and supercluster annot.'!$C167,'Cluster and supercluster annot.'!$AA$5,U166)</f>
        <v>0</v>
      </c>
      <c r="AE166">
        <f>IF('Cluster and supercluster annot.'!$C166='Cluster and supercluster annot.'!$C167,'Cluster and supercluster annot.'!$AA$5,V166)</f>
        <v>0</v>
      </c>
      <c r="AF166">
        <f>IF('Cluster and supercluster annot.'!$C166='Cluster and supercluster annot.'!$C167,'Cluster and supercluster annot.'!$AA$5,W166)</f>
        <v>0</v>
      </c>
      <c r="AG166">
        <f>IF('Cluster and supercluster annot.'!$C166='Cluster and supercluster annot.'!$C167,'Cluster and supercluster annot.'!$AA$5,X166)</f>
        <v>0</v>
      </c>
      <c r="AH166">
        <f>IF('Cluster and supercluster annot.'!$C166='Cluster and supercluster annot.'!$C167,'Cluster and supercluster annot.'!$AA$5,Y166)</f>
        <v>0</v>
      </c>
      <c r="AI166">
        <f t="shared" si="2"/>
        <v>0</v>
      </c>
    </row>
    <row r="167" spans="1:35" x14ac:dyDescent="0.25">
      <c r="A167">
        <v>143</v>
      </c>
      <c r="B167">
        <v>26</v>
      </c>
      <c r="C167">
        <v>26</v>
      </c>
      <c r="D167">
        <v>797</v>
      </c>
      <c r="E167">
        <v>756</v>
      </c>
      <c r="F167">
        <v>760</v>
      </c>
      <c r="G167">
        <v>2</v>
      </c>
      <c r="H167">
        <v>3</v>
      </c>
      <c r="I167">
        <v>6</v>
      </c>
      <c r="J167">
        <v>1</v>
      </c>
      <c r="K167">
        <v>2</v>
      </c>
      <c r="L167">
        <v>3</v>
      </c>
      <c r="M167" t="s">
        <v>81</v>
      </c>
      <c r="N167" t="s">
        <v>9</v>
      </c>
      <c r="O167" t="s">
        <v>82</v>
      </c>
      <c r="Q167">
        <f>IF('Cluster and supercluster annot.'!$C167='Cluster and supercluster annot.'!$C166,'Cluster and supercluster annot.'!D167+Q166,'Cluster and supercluster annot.'!D167)</f>
        <v>1798</v>
      </c>
      <c r="R167">
        <f>IF('Cluster and supercluster annot.'!$C167='Cluster and supercluster annot.'!$C166,'Cluster and supercluster annot.'!E167+R166,'Cluster and supercluster annot.'!E167)</f>
        <v>1623</v>
      </c>
      <c r="S167">
        <f>IF('Cluster and supercluster annot.'!$C167='Cluster and supercluster annot.'!$C166,'Cluster and supercluster annot.'!F167+S166,'Cluster and supercluster annot.'!F167)</f>
        <v>1761</v>
      </c>
      <c r="T167">
        <f>IF('Cluster and supercluster annot.'!$C167='Cluster and supercluster annot.'!$C166,'Cluster and supercluster annot.'!G167+T166,'Cluster and supercluster annot.'!G167)</f>
        <v>3</v>
      </c>
      <c r="U167">
        <f>IF('Cluster and supercluster annot.'!$C167='Cluster and supercluster annot.'!$C166,'Cluster and supercluster annot.'!H167+U166,'Cluster and supercluster annot.'!H167)</f>
        <v>5</v>
      </c>
      <c r="V167">
        <f>IF('Cluster and supercluster annot.'!$C167='Cluster and supercluster annot.'!$C166,'Cluster and supercluster annot.'!I167+V166,'Cluster and supercluster annot.'!I167)</f>
        <v>10</v>
      </c>
      <c r="W167">
        <f>IF('Cluster and supercluster annot.'!$C167='Cluster and supercluster annot.'!$C166,'Cluster and supercluster annot.'!J167+W166,'Cluster and supercluster annot.'!J167)</f>
        <v>3</v>
      </c>
      <c r="X167">
        <f>IF('Cluster and supercluster annot.'!$C167='Cluster and supercluster annot.'!$C166,'Cluster and supercluster annot.'!K167+X166,'Cluster and supercluster annot.'!K167)</f>
        <v>6</v>
      </c>
      <c r="Y167">
        <f>IF('Cluster and supercluster annot.'!$C167='Cluster and supercluster annot.'!$C166,'Cluster and supercluster annot.'!L167+Y166,'Cluster and supercluster annot.'!L167)</f>
        <v>13</v>
      </c>
      <c r="Z167">
        <f>IF('Cluster and supercluster annot.'!$C167='Cluster and supercluster annot.'!$C168,'Cluster and supercluster annot.'!$AA$5,Q167)</f>
        <v>1798</v>
      </c>
      <c r="AA167">
        <f>IF('Cluster and supercluster annot.'!$C167='Cluster and supercluster annot.'!$C168,'Cluster and supercluster annot.'!$AA$5,R167)</f>
        <v>1623</v>
      </c>
      <c r="AB167">
        <f>IF('Cluster and supercluster annot.'!$C167='Cluster and supercluster annot.'!$C168,'Cluster and supercluster annot.'!$AA$5,S167)</f>
        <v>1761</v>
      </c>
      <c r="AC167">
        <f>IF('Cluster and supercluster annot.'!$C167='Cluster and supercluster annot.'!$C168,'Cluster and supercluster annot.'!$AA$5,T167)</f>
        <v>3</v>
      </c>
      <c r="AD167">
        <f>IF('Cluster and supercluster annot.'!$C167='Cluster and supercluster annot.'!$C168,'Cluster and supercluster annot.'!$AA$5,U167)</f>
        <v>5</v>
      </c>
      <c r="AE167">
        <f>IF('Cluster and supercluster annot.'!$C167='Cluster and supercluster annot.'!$C168,'Cluster and supercluster annot.'!$AA$5,V167)</f>
        <v>10</v>
      </c>
      <c r="AF167">
        <f>IF('Cluster and supercluster annot.'!$C167='Cluster and supercluster annot.'!$C168,'Cluster and supercluster annot.'!$AA$5,W167)</f>
        <v>3</v>
      </c>
      <c r="AG167">
        <f>IF('Cluster and supercluster annot.'!$C167='Cluster and supercluster annot.'!$C168,'Cluster and supercluster annot.'!$AA$5,X167)</f>
        <v>6</v>
      </c>
      <c r="AH167">
        <f>IF('Cluster and supercluster annot.'!$C167='Cluster and supercluster annot.'!$C168,'Cluster and supercluster annot.'!$AA$5,Y167)</f>
        <v>13</v>
      </c>
      <c r="AI167">
        <f t="shared" si="2"/>
        <v>5222</v>
      </c>
    </row>
    <row r="168" spans="1:35" x14ac:dyDescent="0.25">
      <c r="A168">
        <v>133</v>
      </c>
      <c r="B168">
        <v>31</v>
      </c>
      <c r="C168">
        <v>31</v>
      </c>
      <c r="D168">
        <v>187</v>
      </c>
      <c r="E168">
        <v>226</v>
      </c>
      <c r="F168">
        <v>212</v>
      </c>
      <c r="G168">
        <v>429</v>
      </c>
      <c r="H168">
        <v>416</v>
      </c>
      <c r="I168">
        <v>440</v>
      </c>
      <c r="J168">
        <v>194</v>
      </c>
      <c r="K168">
        <v>163</v>
      </c>
      <c r="L168">
        <v>184</v>
      </c>
      <c r="M168" t="s">
        <v>12</v>
      </c>
      <c r="N168" t="s">
        <v>12</v>
      </c>
      <c r="O168" t="s">
        <v>82</v>
      </c>
      <c r="Q168">
        <f>IF('Cluster and supercluster annot.'!$C168='Cluster and supercluster annot.'!$C167,'Cluster and supercluster annot.'!D168+Q167,'Cluster and supercluster annot.'!D168)</f>
        <v>187</v>
      </c>
      <c r="R168">
        <f>IF('Cluster and supercluster annot.'!$C168='Cluster and supercluster annot.'!$C167,'Cluster and supercluster annot.'!E168+R167,'Cluster and supercluster annot.'!E168)</f>
        <v>226</v>
      </c>
      <c r="S168">
        <f>IF('Cluster and supercluster annot.'!$C168='Cluster and supercluster annot.'!$C167,'Cluster and supercluster annot.'!F168+S167,'Cluster and supercluster annot.'!F168)</f>
        <v>212</v>
      </c>
      <c r="T168">
        <f>IF('Cluster and supercluster annot.'!$C168='Cluster and supercluster annot.'!$C167,'Cluster and supercluster annot.'!G168+T167,'Cluster and supercluster annot.'!G168)</f>
        <v>429</v>
      </c>
      <c r="U168">
        <f>IF('Cluster and supercluster annot.'!$C168='Cluster and supercluster annot.'!$C167,'Cluster and supercluster annot.'!H168+U167,'Cluster and supercluster annot.'!H168)</f>
        <v>416</v>
      </c>
      <c r="V168">
        <f>IF('Cluster and supercluster annot.'!$C168='Cluster and supercluster annot.'!$C167,'Cluster and supercluster annot.'!I168+V167,'Cluster and supercluster annot.'!I168)</f>
        <v>440</v>
      </c>
      <c r="W168">
        <f>IF('Cluster and supercluster annot.'!$C168='Cluster and supercluster annot.'!$C167,'Cluster and supercluster annot.'!J168+W167,'Cluster and supercluster annot.'!J168)</f>
        <v>194</v>
      </c>
      <c r="X168">
        <f>IF('Cluster and supercluster annot.'!$C168='Cluster and supercluster annot.'!$C167,'Cluster and supercluster annot.'!K168+X167,'Cluster and supercluster annot.'!K168)</f>
        <v>163</v>
      </c>
      <c r="Y168">
        <f>IF('Cluster and supercluster annot.'!$C168='Cluster and supercluster annot.'!$C167,'Cluster and supercluster annot.'!L168+Y167,'Cluster and supercluster annot.'!L168)</f>
        <v>184</v>
      </c>
      <c r="Z168">
        <f>IF('Cluster and supercluster annot.'!$C168='Cluster and supercluster annot.'!$C169,'Cluster and supercluster annot.'!$AA$5,Q168)</f>
        <v>0</v>
      </c>
      <c r="AA168">
        <f>IF('Cluster and supercluster annot.'!$C168='Cluster and supercluster annot.'!$C169,'Cluster and supercluster annot.'!$AA$5,R168)</f>
        <v>0</v>
      </c>
      <c r="AB168">
        <f>IF('Cluster and supercluster annot.'!$C168='Cluster and supercluster annot.'!$C169,'Cluster and supercluster annot.'!$AA$5,S168)</f>
        <v>0</v>
      </c>
      <c r="AC168">
        <f>IF('Cluster and supercluster annot.'!$C168='Cluster and supercluster annot.'!$C169,'Cluster and supercluster annot.'!$AA$5,T168)</f>
        <v>0</v>
      </c>
      <c r="AD168">
        <f>IF('Cluster and supercluster annot.'!$C168='Cluster and supercluster annot.'!$C169,'Cluster and supercluster annot.'!$AA$5,U168)</f>
        <v>0</v>
      </c>
      <c r="AE168">
        <f>IF('Cluster and supercluster annot.'!$C168='Cluster and supercluster annot.'!$C169,'Cluster and supercluster annot.'!$AA$5,V168)</f>
        <v>0</v>
      </c>
      <c r="AF168">
        <f>IF('Cluster and supercluster annot.'!$C168='Cluster and supercluster annot.'!$C169,'Cluster and supercluster annot.'!$AA$5,W168)</f>
        <v>0</v>
      </c>
      <c r="AG168">
        <f>IF('Cluster and supercluster annot.'!$C168='Cluster and supercluster annot.'!$C169,'Cluster and supercluster annot.'!$AA$5,X168)</f>
        <v>0</v>
      </c>
      <c r="AH168">
        <f>IF('Cluster and supercluster annot.'!$C168='Cluster and supercluster annot.'!$C169,'Cluster and supercluster annot.'!$AA$5,Y168)</f>
        <v>0</v>
      </c>
      <c r="AI168">
        <f t="shared" si="2"/>
        <v>0</v>
      </c>
    </row>
    <row r="169" spans="1:35" x14ac:dyDescent="0.25">
      <c r="A169">
        <v>158</v>
      </c>
      <c r="B169">
        <v>31</v>
      </c>
      <c r="C169">
        <v>31</v>
      </c>
      <c r="D169">
        <v>120</v>
      </c>
      <c r="E169">
        <v>168</v>
      </c>
      <c r="F169">
        <v>149</v>
      </c>
      <c r="G169">
        <v>308</v>
      </c>
      <c r="H169">
        <v>347</v>
      </c>
      <c r="I169">
        <v>315</v>
      </c>
      <c r="J169">
        <v>135</v>
      </c>
      <c r="K169">
        <v>150</v>
      </c>
      <c r="L169">
        <v>126</v>
      </c>
      <c r="M169" t="s">
        <v>12</v>
      </c>
      <c r="N169" t="s">
        <v>12</v>
      </c>
      <c r="O169" t="s">
        <v>82</v>
      </c>
      <c r="Q169">
        <f>IF('Cluster and supercluster annot.'!$C169='Cluster and supercluster annot.'!$C168,'Cluster and supercluster annot.'!D169+Q168,'Cluster and supercluster annot.'!D169)</f>
        <v>307</v>
      </c>
      <c r="R169">
        <f>IF('Cluster and supercluster annot.'!$C169='Cluster and supercluster annot.'!$C168,'Cluster and supercluster annot.'!E169+R168,'Cluster and supercluster annot.'!E169)</f>
        <v>394</v>
      </c>
      <c r="S169">
        <f>IF('Cluster and supercluster annot.'!$C169='Cluster and supercluster annot.'!$C168,'Cluster and supercluster annot.'!F169+S168,'Cluster and supercluster annot.'!F169)</f>
        <v>361</v>
      </c>
      <c r="T169">
        <f>IF('Cluster and supercluster annot.'!$C169='Cluster and supercluster annot.'!$C168,'Cluster and supercluster annot.'!G169+T168,'Cluster and supercluster annot.'!G169)</f>
        <v>737</v>
      </c>
      <c r="U169">
        <f>IF('Cluster and supercluster annot.'!$C169='Cluster and supercluster annot.'!$C168,'Cluster and supercluster annot.'!H169+U168,'Cluster and supercluster annot.'!H169)</f>
        <v>763</v>
      </c>
      <c r="V169">
        <f>IF('Cluster and supercluster annot.'!$C169='Cluster and supercluster annot.'!$C168,'Cluster and supercluster annot.'!I169+V168,'Cluster and supercluster annot.'!I169)</f>
        <v>755</v>
      </c>
      <c r="W169">
        <f>IF('Cluster and supercluster annot.'!$C169='Cluster and supercluster annot.'!$C168,'Cluster and supercluster annot.'!J169+W168,'Cluster and supercluster annot.'!J169)</f>
        <v>329</v>
      </c>
      <c r="X169">
        <f>IF('Cluster and supercluster annot.'!$C169='Cluster and supercluster annot.'!$C168,'Cluster and supercluster annot.'!K169+X168,'Cluster and supercluster annot.'!K169)</f>
        <v>313</v>
      </c>
      <c r="Y169">
        <f>IF('Cluster and supercluster annot.'!$C169='Cluster and supercluster annot.'!$C168,'Cluster and supercluster annot.'!L169+Y168,'Cluster and supercluster annot.'!L169)</f>
        <v>310</v>
      </c>
      <c r="Z169">
        <f>IF('Cluster and supercluster annot.'!$C169='Cluster and supercluster annot.'!$C170,'Cluster and supercluster annot.'!$AA$5,Q169)</f>
        <v>0</v>
      </c>
      <c r="AA169">
        <f>IF('Cluster and supercluster annot.'!$C169='Cluster and supercluster annot.'!$C170,'Cluster and supercluster annot.'!$AA$5,R169)</f>
        <v>0</v>
      </c>
      <c r="AB169">
        <f>IF('Cluster and supercluster annot.'!$C169='Cluster and supercluster annot.'!$C170,'Cluster and supercluster annot.'!$AA$5,S169)</f>
        <v>0</v>
      </c>
      <c r="AC169">
        <f>IF('Cluster and supercluster annot.'!$C169='Cluster and supercluster annot.'!$C170,'Cluster and supercluster annot.'!$AA$5,T169)</f>
        <v>0</v>
      </c>
      <c r="AD169">
        <f>IF('Cluster and supercluster annot.'!$C169='Cluster and supercluster annot.'!$C170,'Cluster and supercluster annot.'!$AA$5,U169)</f>
        <v>0</v>
      </c>
      <c r="AE169">
        <f>IF('Cluster and supercluster annot.'!$C169='Cluster and supercluster annot.'!$C170,'Cluster and supercluster annot.'!$AA$5,V169)</f>
        <v>0</v>
      </c>
      <c r="AF169">
        <f>IF('Cluster and supercluster annot.'!$C169='Cluster and supercluster annot.'!$C170,'Cluster and supercluster annot.'!$AA$5,W169)</f>
        <v>0</v>
      </c>
      <c r="AG169">
        <f>IF('Cluster and supercluster annot.'!$C169='Cluster and supercluster annot.'!$C170,'Cluster and supercluster annot.'!$AA$5,X169)</f>
        <v>0</v>
      </c>
      <c r="AH169">
        <f>IF('Cluster and supercluster annot.'!$C169='Cluster and supercluster annot.'!$C170,'Cluster and supercluster annot.'!$AA$5,Y169)</f>
        <v>0</v>
      </c>
      <c r="AI169">
        <f t="shared" si="2"/>
        <v>0</v>
      </c>
    </row>
    <row r="170" spans="1:35" x14ac:dyDescent="0.25">
      <c r="A170">
        <v>224</v>
      </c>
      <c r="B170">
        <v>125</v>
      </c>
      <c r="C170">
        <v>31</v>
      </c>
      <c r="D170">
        <v>174</v>
      </c>
      <c r="E170">
        <v>171</v>
      </c>
      <c r="F170">
        <v>224</v>
      </c>
      <c r="G170">
        <v>0</v>
      </c>
      <c r="H170">
        <v>2</v>
      </c>
      <c r="I170">
        <v>0</v>
      </c>
      <c r="J170">
        <v>3</v>
      </c>
      <c r="K170">
        <v>0</v>
      </c>
      <c r="L170">
        <v>1</v>
      </c>
      <c r="M170" t="s">
        <v>81</v>
      </c>
      <c r="N170" t="s">
        <v>12</v>
      </c>
      <c r="O170" t="s">
        <v>82</v>
      </c>
      <c r="Q170">
        <f>IF('Cluster and supercluster annot.'!$C170='Cluster and supercluster annot.'!$C169,'Cluster and supercluster annot.'!D170+Q169,'Cluster and supercluster annot.'!D170)</f>
        <v>481</v>
      </c>
      <c r="R170">
        <f>IF('Cluster and supercluster annot.'!$C170='Cluster and supercluster annot.'!$C169,'Cluster and supercluster annot.'!E170+R169,'Cluster and supercluster annot.'!E170)</f>
        <v>565</v>
      </c>
      <c r="S170">
        <f>IF('Cluster and supercluster annot.'!$C170='Cluster and supercluster annot.'!$C169,'Cluster and supercluster annot.'!F170+S169,'Cluster and supercluster annot.'!F170)</f>
        <v>585</v>
      </c>
      <c r="T170">
        <f>IF('Cluster and supercluster annot.'!$C170='Cluster and supercluster annot.'!$C169,'Cluster and supercluster annot.'!G170+T169,'Cluster and supercluster annot.'!G170)</f>
        <v>737</v>
      </c>
      <c r="U170">
        <f>IF('Cluster and supercluster annot.'!$C170='Cluster and supercluster annot.'!$C169,'Cluster and supercluster annot.'!H170+U169,'Cluster and supercluster annot.'!H170)</f>
        <v>765</v>
      </c>
      <c r="V170">
        <f>IF('Cluster and supercluster annot.'!$C170='Cluster and supercluster annot.'!$C169,'Cluster and supercluster annot.'!I170+V169,'Cluster and supercluster annot.'!I170)</f>
        <v>755</v>
      </c>
      <c r="W170">
        <f>IF('Cluster and supercluster annot.'!$C170='Cluster and supercluster annot.'!$C169,'Cluster and supercluster annot.'!J170+W169,'Cluster and supercluster annot.'!J170)</f>
        <v>332</v>
      </c>
      <c r="X170">
        <f>IF('Cluster and supercluster annot.'!$C170='Cluster and supercluster annot.'!$C169,'Cluster and supercluster annot.'!K170+X169,'Cluster and supercluster annot.'!K170)</f>
        <v>313</v>
      </c>
      <c r="Y170">
        <f>IF('Cluster and supercluster annot.'!$C170='Cluster and supercluster annot.'!$C169,'Cluster and supercluster annot.'!L170+Y169,'Cluster and supercluster annot.'!L170)</f>
        <v>311</v>
      </c>
      <c r="Z170">
        <f>IF('Cluster and supercluster annot.'!$C170='Cluster and supercluster annot.'!$C171,'Cluster and supercluster annot.'!$AA$5,Q170)</f>
        <v>0</v>
      </c>
      <c r="AA170">
        <f>IF('Cluster and supercluster annot.'!$C170='Cluster and supercluster annot.'!$C171,'Cluster and supercluster annot.'!$AA$5,R170)</f>
        <v>0</v>
      </c>
      <c r="AB170">
        <f>IF('Cluster and supercluster annot.'!$C170='Cluster and supercluster annot.'!$C171,'Cluster and supercluster annot.'!$AA$5,S170)</f>
        <v>0</v>
      </c>
      <c r="AC170">
        <f>IF('Cluster and supercluster annot.'!$C170='Cluster and supercluster annot.'!$C171,'Cluster and supercluster annot.'!$AA$5,T170)</f>
        <v>0</v>
      </c>
      <c r="AD170">
        <f>IF('Cluster and supercluster annot.'!$C170='Cluster and supercluster annot.'!$C171,'Cluster and supercluster annot.'!$AA$5,U170)</f>
        <v>0</v>
      </c>
      <c r="AE170">
        <f>IF('Cluster and supercluster annot.'!$C170='Cluster and supercluster annot.'!$C171,'Cluster and supercluster annot.'!$AA$5,V170)</f>
        <v>0</v>
      </c>
      <c r="AF170">
        <f>IF('Cluster and supercluster annot.'!$C170='Cluster and supercluster annot.'!$C171,'Cluster and supercluster annot.'!$AA$5,W170)</f>
        <v>0</v>
      </c>
      <c r="AG170">
        <f>IF('Cluster and supercluster annot.'!$C170='Cluster and supercluster annot.'!$C171,'Cluster and supercluster annot.'!$AA$5,X170)</f>
        <v>0</v>
      </c>
      <c r="AH170">
        <f>IF('Cluster and supercluster annot.'!$C170='Cluster and supercluster annot.'!$C171,'Cluster and supercluster annot.'!$AA$5,Y170)</f>
        <v>0</v>
      </c>
      <c r="AI170">
        <f t="shared" si="2"/>
        <v>0</v>
      </c>
    </row>
    <row r="171" spans="1:35" x14ac:dyDescent="0.25">
      <c r="A171">
        <v>244</v>
      </c>
      <c r="B171">
        <v>31</v>
      </c>
      <c r="C171">
        <v>31</v>
      </c>
      <c r="D171">
        <v>0</v>
      </c>
      <c r="E171">
        <v>4</v>
      </c>
      <c r="F171">
        <v>0</v>
      </c>
      <c r="G171">
        <v>0</v>
      </c>
      <c r="H171">
        <v>0</v>
      </c>
      <c r="I171">
        <v>0</v>
      </c>
      <c r="J171">
        <v>179</v>
      </c>
      <c r="K171">
        <v>155</v>
      </c>
      <c r="L171">
        <v>135</v>
      </c>
      <c r="M171" t="s">
        <v>12</v>
      </c>
      <c r="N171" t="s">
        <v>12</v>
      </c>
      <c r="O171" t="s">
        <v>82</v>
      </c>
      <c r="Q171">
        <f>IF('Cluster and supercluster annot.'!$C171='Cluster and supercluster annot.'!$C170,'Cluster and supercluster annot.'!D171+Q170,'Cluster and supercluster annot.'!D171)</f>
        <v>481</v>
      </c>
      <c r="R171">
        <f>IF('Cluster and supercluster annot.'!$C171='Cluster and supercluster annot.'!$C170,'Cluster and supercluster annot.'!E171+R170,'Cluster and supercluster annot.'!E171)</f>
        <v>569</v>
      </c>
      <c r="S171">
        <f>IF('Cluster and supercluster annot.'!$C171='Cluster and supercluster annot.'!$C170,'Cluster and supercluster annot.'!F171+S170,'Cluster and supercluster annot.'!F171)</f>
        <v>585</v>
      </c>
      <c r="T171">
        <f>IF('Cluster and supercluster annot.'!$C171='Cluster and supercluster annot.'!$C170,'Cluster and supercluster annot.'!G171+T170,'Cluster and supercluster annot.'!G171)</f>
        <v>737</v>
      </c>
      <c r="U171">
        <f>IF('Cluster and supercluster annot.'!$C171='Cluster and supercluster annot.'!$C170,'Cluster and supercluster annot.'!H171+U170,'Cluster and supercluster annot.'!H171)</f>
        <v>765</v>
      </c>
      <c r="V171">
        <f>IF('Cluster and supercluster annot.'!$C171='Cluster and supercluster annot.'!$C170,'Cluster and supercluster annot.'!I171+V170,'Cluster and supercluster annot.'!I171)</f>
        <v>755</v>
      </c>
      <c r="W171">
        <f>IF('Cluster and supercluster annot.'!$C171='Cluster and supercluster annot.'!$C170,'Cluster and supercluster annot.'!J171+W170,'Cluster and supercluster annot.'!J171)</f>
        <v>511</v>
      </c>
      <c r="X171">
        <f>IF('Cluster and supercluster annot.'!$C171='Cluster and supercluster annot.'!$C170,'Cluster and supercluster annot.'!K171+X170,'Cluster and supercluster annot.'!K171)</f>
        <v>468</v>
      </c>
      <c r="Y171">
        <f>IF('Cluster and supercluster annot.'!$C171='Cluster and supercluster annot.'!$C170,'Cluster and supercluster annot.'!L171+Y170,'Cluster and supercluster annot.'!L171)</f>
        <v>446</v>
      </c>
      <c r="Z171">
        <f>IF('Cluster and supercluster annot.'!$C171='Cluster and supercluster annot.'!$C172,'Cluster and supercluster annot.'!$AA$5,Q171)</f>
        <v>481</v>
      </c>
      <c r="AA171">
        <f>IF('Cluster and supercluster annot.'!$C171='Cluster and supercluster annot.'!$C172,'Cluster and supercluster annot.'!$AA$5,R171)</f>
        <v>569</v>
      </c>
      <c r="AB171">
        <f>IF('Cluster and supercluster annot.'!$C171='Cluster and supercluster annot.'!$C172,'Cluster and supercluster annot.'!$AA$5,S171)</f>
        <v>585</v>
      </c>
      <c r="AC171">
        <f>IF('Cluster and supercluster annot.'!$C171='Cluster and supercluster annot.'!$C172,'Cluster and supercluster annot.'!$AA$5,T171)</f>
        <v>737</v>
      </c>
      <c r="AD171">
        <f>IF('Cluster and supercluster annot.'!$C171='Cluster and supercluster annot.'!$C172,'Cluster and supercluster annot.'!$AA$5,U171)</f>
        <v>765</v>
      </c>
      <c r="AE171">
        <f>IF('Cluster and supercluster annot.'!$C171='Cluster and supercluster annot.'!$C172,'Cluster and supercluster annot.'!$AA$5,V171)</f>
        <v>755</v>
      </c>
      <c r="AF171">
        <f>IF('Cluster and supercluster annot.'!$C171='Cluster and supercluster annot.'!$C172,'Cluster and supercluster annot.'!$AA$5,W171)</f>
        <v>511</v>
      </c>
      <c r="AG171">
        <f>IF('Cluster and supercluster annot.'!$C171='Cluster and supercluster annot.'!$C172,'Cluster and supercluster annot.'!$AA$5,X171)</f>
        <v>468</v>
      </c>
      <c r="AH171">
        <f>IF('Cluster and supercluster annot.'!$C171='Cluster and supercluster annot.'!$C172,'Cluster and supercluster annot.'!$AA$5,Y171)</f>
        <v>446</v>
      </c>
      <c r="AI171">
        <f t="shared" si="2"/>
        <v>5317</v>
      </c>
    </row>
    <row r="172" spans="1:35" x14ac:dyDescent="0.25">
      <c r="A172">
        <v>139</v>
      </c>
      <c r="B172">
        <v>32</v>
      </c>
      <c r="C172">
        <v>32</v>
      </c>
      <c r="D172">
        <v>0</v>
      </c>
      <c r="E172">
        <v>0</v>
      </c>
      <c r="F172">
        <v>3</v>
      </c>
      <c r="G172">
        <v>0</v>
      </c>
      <c r="H172">
        <v>4</v>
      </c>
      <c r="I172">
        <v>5</v>
      </c>
      <c r="J172">
        <v>834</v>
      </c>
      <c r="K172">
        <v>714</v>
      </c>
      <c r="L172">
        <v>820</v>
      </c>
      <c r="M172" t="s">
        <v>9</v>
      </c>
      <c r="N172" t="s">
        <v>9</v>
      </c>
      <c r="O172" t="s">
        <v>82</v>
      </c>
      <c r="Q172">
        <f>IF('Cluster and supercluster annot.'!$C172='Cluster and supercluster annot.'!$C171,'Cluster and supercluster annot.'!D172+Q171,'Cluster and supercluster annot.'!D172)</f>
        <v>0</v>
      </c>
      <c r="R172">
        <f>IF('Cluster and supercluster annot.'!$C172='Cluster and supercluster annot.'!$C171,'Cluster and supercluster annot.'!E172+R171,'Cluster and supercluster annot.'!E172)</f>
        <v>0</v>
      </c>
      <c r="S172">
        <f>IF('Cluster and supercluster annot.'!$C172='Cluster and supercluster annot.'!$C171,'Cluster and supercluster annot.'!F172+S171,'Cluster and supercluster annot.'!F172)</f>
        <v>3</v>
      </c>
      <c r="T172">
        <f>IF('Cluster and supercluster annot.'!$C172='Cluster and supercluster annot.'!$C171,'Cluster and supercluster annot.'!G172+T171,'Cluster and supercluster annot.'!G172)</f>
        <v>0</v>
      </c>
      <c r="U172">
        <f>IF('Cluster and supercluster annot.'!$C172='Cluster and supercluster annot.'!$C171,'Cluster and supercluster annot.'!H172+U171,'Cluster and supercluster annot.'!H172)</f>
        <v>4</v>
      </c>
      <c r="V172">
        <f>IF('Cluster and supercluster annot.'!$C172='Cluster and supercluster annot.'!$C171,'Cluster and supercluster annot.'!I172+V171,'Cluster and supercluster annot.'!I172)</f>
        <v>5</v>
      </c>
      <c r="W172">
        <f>IF('Cluster and supercluster annot.'!$C172='Cluster and supercluster annot.'!$C171,'Cluster and supercluster annot.'!J172+W171,'Cluster and supercluster annot.'!J172)</f>
        <v>834</v>
      </c>
      <c r="X172">
        <f>IF('Cluster and supercluster annot.'!$C172='Cluster and supercluster annot.'!$C171,'Cluster and supercluster annot.'!K172+X171,'Cluster and supercluster annot.'!K172)</f>
        <v>714</v>
      </c>
      <c r="Y172">
        <f>IF('Cluster and supercluster annot.'!$C172='Cluster and supercluster annot.'!$C171,'Cluster and supercluster annot.'!L172+Y171,'Cluster and supercluster annot.'!L172)</f>
        <v>820</v>
      </c>
      <c r="Z172">
        <f>IF('Cluster and supercluster annot.'!$C172='Cluster and supercluster annot.'!$C173,'Cluster and supercluster annot.'!$AA$5,Q172)</f>
        <v>0</v>
      </c>
      <c r="AA172">
        <f>IF('Cluster and supercluster annot.'!$C172='Cluster and supercluster annot.'!$C173,'Cluster and supercluster annot.'!$AA$5,R172)</f>
        <v>0</v>
      </c>
      <c r="AB172">
        <f>IF('Cluster and supercluster annot.'!$C172='Cluster and supercluster annot.'!$C173,'Cluster and supercluster annot.'!$AA$5,S172)</f>
        <v>0</v>
      </c>
      <c r="AC172">
        <f>IF('Cluster and supercluster annot.'!$C172='Cluster and supercluster annot.'!$C173,'Cluster and supercluster annot.'!$AA$5,T172)</f>
        <v>0</v>
      </c>
      <c r="AD172">
        <f>IF('Cluster and supercluster annot.'!$C172='Cluster and supercluster annot.'!$C173,'Cluster and supercluster annot.'!$AA$5,U172)</f>
        <v>0</v>
      </c>
      <c r="AE172">
        <f>IF('Cluster and supercluster annot.'!$C172='Cluster and supercluster annot.'!$C173,'Cluster and supercluster annot.'!$AA$5,V172)</f>
        <v>0</v>
      </c>
      <c r="AF172">
        <f>IF('Cluster and supercluster annot.'!$C172='Cluster and supercluster annot.'!$C173,'Cluster and supercluster annot.'!$AA$5,W172)</f>
        <v>0</v>
      </c>
      <c r="AG172">
        <f>IF('Cluster and supercluster annot.'!$C172='Cluster and supercluster annot.'!$C173,'Cluster and supercluster annot.'!$AA$5,X172)</f>
        <v>0</v>
      </c>
      <c r="AH172">
        <f>IF('Cluster and supercluster annot.'!$C172='Cluster and supercluster annot.'!$C173,'Cluster and supercluster annot.'!$AA$5,Y172)</f>
        <v>0</v>
      </c>
      <c r="AI172">
        <f t="shared" si="2"/>
        <v>0</v>
      </c>
    </row>
    <row r="173" spans="1:35" x14ac:dyDescent="0.25">
      <c r="A173">
        <v>150</v>
      </c>
      <c r="B173">
        <v>32</v>
      </c>
      <c r="C173">
        <v>32</v>
      </c>
      <c r="D173">
        <v>6</v>
      </c>
      <c r="E173">
        <v>13</v>
      </c>
      <c r="F173">
        <v>5</v>
      </c>
      <c r="G173">
        <v>0</v>
      </c>
      <c r="H173">
        <v>8</v>
      </c>
      <c r="I173">
        <v>4</v>
      </c>
      <c r="J173">
        <v>678</v>
      </c>
      <c r="K173">
        <v>681</v>
      </c>
      <c r="L173">
        <v>686</v>
      </c>
      <c r="M173" t="s">
        <v>9</v>
      </c>
      <c r="N173" t="s">
        <v>9</v>
      </c>
      <c r="O173" t="s">
        <v>82</v>
      </c>
      <c r="Q173">
        <f>IF('Cluster and supercluster annot.'!$C173='Cluster and supercluster annot.'!$C172,'Cluster and supercluster annot.'!D173+Q172,'Cluster and supercluster annot.'!D173)</f>
        <v>6</v>
      </c>
      <c r="R173">
        <f>IF('Cluster and supercluster annot.'!$C173='Cluster and supercluster annot.'!$C172,'Cluster and supercluster annot.'!E173+R172,'Cluster and supercluster annot.'!E173)</f>
        <v>13</v>
      </c>
      <c r="S173">
        <f>IF('Cluster and supercluster annot.'!$C173='Cluster and supercluster annot.'!$C172,'Cluster and supercluster annot.'!F173+S172,'Cluster and supercluster annot.'!F173)</f>
        <v>8</v>
      </c>
      <c r="T173">
        <f>IF('Cluster and supercluster annot.'!$C173='Cluster and supercluster annot.'!$C172,'Cluster and supercluster annot.'!G173+T172,'Cluster and supercluster annot.'!G173)</f>
        <v>0</v>
      </c>
      <c r="U173">
        <f>IF('Cluster and supercluster annot.'!$C173='Cluster and supercluster annot.'!$C172,'Cluster and supercluster annot.'!H173+U172,'Cluster and supercluster annot.'!H173)</f>
        <v>12</v>
      </c>
      <c r="V173">
        <f>IF('Cluster and supercluster annot.'!$C173='Cluster and supercluster annot.'!$C172,'Cluster and supercluster annot.'!I173+V172,'Cluster and supercluster annot.'!I173)</f>
        <v>9</v>
      </c>
      <c r="W173">
        <f>IF('Cluster and supercluster annot.'!$C173='Cluster and supercluster annot.'!$C172,'Cluster and supercluster annot.'!J173+W172,'Cluster and supercluster annot.'!J173)</f>
        <v>1512</v>
      </c>
      <c r="X173">
        <f>IF('Cluster and supercluster annot.'!$C173='Cluster and supercluster annot.'!$C172,'Cluster and supercluster annot.'!K173+X172,'Cluster and supercluster annot.'!K173)</f>
        <v>1395</v>
      </c>
      <c r="Y173">
        <f>IF('Cluster and supercluster annot.'!$C173='Cluster and supercluster annot.'!$C172,'Cluster and supercluster annot.'!L173+Y172,'Cluster and supercluster annot.'!L173)</f>
        <v>1506</v>
      </c>
      <c r="Z173">
        <f>IF('Cluster and supercluster annot.'!$C173='Cluster and supercluster annot.'!$C174,'Cluster and supercluster annot.'!$AA$5,Q173)</f>
        <v>6</v>
      </c>
      <c r="AA173">
        <f>IF('Cluster and supercluster annot.'!$C173='Cluster and supercluster annot.'!$C174,'Cluster and supercluster annot.'!$AA$5,R173)</f>
        <v>13</v>
      </c>
      <c r="AB173">
        <f>IF('Cluster and supercluster annot.'!$C173='Cluster and supercluster annot.'!$C174,'Cluster and supercluster annot.'!$AA$5,S173)</f>
        <v>8</v>
      </c>
      <c r="AC173">
        <f>IF('Cluster and supercluster annot.'!$C173='Cluster and supercluster annot.'!$C174,'Cluster and supercluster annot.'!$AA$5,T173)</f>
        <v>0</v>
      </c>
      <c r="AD173">
        <f>IF('Cluster and supercluster annot.'!$C173='Cluster and supercluster annot.'!$C174,'Cluster and supercluster annot.'!$AA$5,U173)</f>
        <v>12</v>
      </c>
      <c r="AE173">
        <f>IF('Cluster and supercluster annot.'!$C173='Cluster and supercluster annot.'!$C174,'Cluster and supercluster annot.'!$AA$5,V173)</f>
        <v>9</v>
      </c>
      <c r="AF173">
        <f>IF('Cluster and supercluster annot.'!$C173='Cluster and supercluster annot.'!$C174,'Cluster and supercluster annot.'!$AA$5,W173)</f>
        <v>1512</v>
      </c>
      <c r="AG173">
        <f>IF('Cluster and supercluster annot.'!$C173='Cluster and supercluster annot.'!$C174,'Cluster and supercluster annot.'!$AA$5,X173)</f>
        <v>1395</v>
      </c>
      <c r="AH173">
        <f>IF('Cluster and supercluster annot.'!$C173='Cluster and supercluster annot.'!$C174,'Cluster and supercluster annot.'!$AA$5,Y173)</f>
        <v>1506</v>
      </c>
      <c r="AI173">
        <f t="shared" si="2"/>
        <v>4461</v>
      </c>
    </row>
    <row r="174" spans="1:35" x14ac:dyDescent="0.25">
      <c r="A174">
        <v>74</v>
      </c>
      <c r="B174">
        <v>34</v>
      </c>
      <c r="C174">
        <v>34</v>
      </c>
      <c r="D174">
        <v>371</v>
      </c>
      <c r="E174">
        <v>295</v>
      </c>
      <c r="F174">
        <v>342</v>
      </c>
      <c r="G174">
        <v>951</v>
      </c>
      <c r="H174">
        <v>963</v>
      </c>
      <c r="I174">
        <v>954</v>
      </c>
      <c r="J174">
        <v>78</v>
      </c>
      <c r="K174">
        <v>72</v>
      </c>
      <c r="L174">
        <v>77</v>
      </c>
      <c r="M174" t="s">
        <v>13</v>
      </c>
      <c r="N174" t="s">
        <v>13</v>
      </c>
      <c r="O174" t="s">
        <v>82</v>
      </c>
      <c r="Q174">
        <f>IF('Cluster and supercluster annot.'!$C174='Cluster and supercluster annot.'!$C173,'Cluster and supercluster annot.'!D174+Q173,'Cluster and supercluster annot.'!D174)</f>
        <v>371</v>
      </c>
      <c r="R174">
        <f>IF('Cluster and supercluster annot.'!$C174='Cluster and supercluster annot.'!$C173,'Cluster and supercluster annot.'!E174+R173,'Cluster and supercluster annot.'!E174)</f>
        <v>295</v>
      </c>
      <c r="S174">
        <f>IF('Cluster and supercluster annot.'!$C174='Cluster and supercluster annot.'!$C173,'Cluster and supercluster annot.'!F174+S173,'Cluster and supercluster annot.'!F174)</f>
        <v>342</v>
      </c>
      <c r="T174">
        <f>IF('Cluster and supercluster annot.'!$C174='Cluster and supercluster annot.'!$C173,'Cluster and supercluster annot.'!G174+T173,'Cluster and supercluster annot.'!G174)</f>
        <v>951</v>
      </c>
      <c r="U174">
        <f>IF('Cluster and supercluster annot.'!$C174='Cluster and supercluster annot.'!$C173,'Cluster and supercluster annot.'!H174+U173,'Cluster and supercluster annot.'!H174)</f>
        <v>963</v>
      </c>
      <c r="V174">
        <f>IF('Cluster and supercluster annot.'!$C174='Cluster and supercluster annot.'!$C173,'Cluster and supercluster annot.'!I174+V173,'Cluster and supercluster annot.'!I174)</f>
        <v>954</v>
      </c>
      <c r="W174">
        <f>IF('Cluster and supercluster annot.'!$C174='Cluster and supercluster annot.'!$C173,'Cluster and supercluster annot.'!J174+W173,'Cluster and supercluster annot.'!J174)</f>
        <v>78</v>
      </c>
      <c r="X174">
        <f>IF('Cluster and supercluster annot.'!$C174='Cluster and supercluster annot.'!$C173,'Cluster and supercluster annot.'!K174+X173,'Cluster and supercluster annot.'!K174)</f>
        <v>72</v>
      </c>
      <c r="Y174">
        <f>IF('Cluster and supercluster annot.'!$C174='Cluster and supercluster annot.'!$C173,'Cluster and supercluster annot.'!L174+Y173,'Cluster and supercluster annot.'!L174)</f>
        <v>77</v>
      </c>
      <c r="Z174">
        <f>IF('Cluster and supercluster annot.'!$C174='Cluster and supercluster annot.'!$C175,'Cluster and supercluster annot.'!$AA$5,Q174)</f>
        <v>0</v>
      </c>
      <c r="AA174">
        <f>IF('Cluster and supercluster annot.'!$C174='Cluster and supercluster annot.'!$C175,'Cluster and supercluster annot.'!$AA$5,R174)</f>
        <v>0</v>
      </c>
      <c r="AB174">
        <f>IF('Cluster and supercluster annot.'!$C174='Cluster and supercluster annot.'!$C175,'Cluster and supercluster annot.'!$AA$5,S174)</f>
        <v>0</v>
      </c>
      <c r="AC174">
        <f>IF('Cluster and supercluster annot.'!$C174='Cluster and supercluster annot.'!$C175,'Cluster and supercluster annot.'!$AA$5,T174)</f>
        <v>0</v>
      </c>
      <c r="AD174">
        <f>IF('Cluster and supercluster annot.'!$C174='Cluster and supercluster annot.'!$C175,'Cluster and supercluster annot.'!$AA$5,U174)</f>
        <v>0</v>
      </c>
      <c r="AE174">
        <f>IF('Cluster and supercluster annot.'!$C174='Cluster and supercluster annot.'!$C175,'Cluster and supercluster annot.'!$AA$5,V174)</f>
        <v>0</v>
      </c>
      <c r="AF174">
        <f>IF('Cluster and supercluster annot.'!$C174='Cluster and supercluster annot.'!$C175,'Cluster and supercluster annot.'!$AA$5,W174)</f>
        <v>0</v>
      </c>
      <c r="AG174">
        <f>IF('Cluster and supercluster annot.'!$C174='Cluster and supercluster annot.'!$C175,'Cluster and supercluster annot.'!$AA$5,X174)</f>
        <v>0</v>
      </c>
      <c r="AH174">
        <f>IF('Cluster and supercluster annot.'!$C174='Cluster and supercluster annot.'!$C175,'Cluster and supercluster annot.'!$AA$5,Y174)</f>
        <v>0</v>
      </c>
      <c r="AI174">
        <f t="shared" si="2"/>
        <v>0</v>
      </c>
    </row>
    <row r="175" spans="1:35" x14ac:dyDescent="0.25">
      <c r="A175">
        <v>117</v>
      </c>
      <c r="B175">
        <v>50</v>
      </c>
      <c r="C175">
        <v>34</v>
      </c>
      <c r="D175">
        <v>4</v>
      </c>
      <c r="E175">
        <v>9</v>
      </c>
      <c r="F175">
        <v>2</v>
      </c>
      <c r="G175">
        <v>917</v>
      </c>
      <c r="H175">
        <v>1056</v>
      </c>
      <c r="I175">
        <v>893</v>
      </c>
      <c r="J175">
        <v>3</v>
      </c>
      <c r="K175">
        <v>0</v>
      </c>
      <c r="L175">
        <v>5</v>
      </c>
      <c r="M175" t="s">
        <v>13</v>
      </c>
      <c r="N175" t="s">
        <v>13</v>
      </c>
      <c r="O175" t="s">
        <v>82</v>
      </c>
      <c r="Q175">
        <f>IF('Cluster and supercluster annot.'!$C175='Cluster and supercluster annot.'!$C174,'Cluster and supercluster annot.'!D175+Q174,'Cluster and supercluster annot.'!D175)</f>
        <v>375</v>
      </c>
      <c r="R175">
        <f>IF('Cluster and supercluster annot.'!$C175='Cluster and supercluster annot.'!$C174,'Cluster and supercluster annot.'!E175+R174,'Cluster and supercluster annot.'!E175)</f>
        <v>304</v>
      </c>
      <c r="S175">
        <f>IF('Cluster and supercluster annot.'!$C175='Cluster and supercluster annot.'!$C174,'Cluster and supercluster annot.'!F175+S174,'Cluster and supercluster annot.'!F175)</f>
        <v>344</v>
      </c>
      <c r="T175">
        <f>IF('Cluster and supercluster annot.'!$C175='Cluster and supercluster annot.'!$C174,'Cluster and supercluster annot.'!G175+T174,'Cluster and supercluster annot.'!G175)</f>
        <v>1868</v>
      </c>
      <c r="U175">
        <f>IF('Cluster and supercluster annot.'!$C175='Cluster and supercluster annot.'!$C174,'Cluster and supercluster annot.'!H175+U174,'Cluster and supercluster annot.'!H175)</f>
        <v>2019</v>
      </c>
      <c r="V175">
        <f>IF('Cluster and supercluster annot.'!$C175='Cluster and supercluster annot.'!$C174,'Cluster and supercluster annot.'!I175+V174,'Cluster and supercluster annot.'!I175)</f>
        <v>1847</v>
      </c>
      <c r="W175">
        <f>IF('Cluster and supercluster annot.'!$C175='Cluster and supercluster annot.'!$C174,'Cluster and supercluster annot.'!J175+W174,'Cluster and supercluster annot.'!J175)</f>
        <v>81</v>
      </c>
      <c r="X175">
        <f>IF('Cluster and supercluster annot.'!$C175='Cluster and supercluster annot.'!$C174,'Cluster and supercluster annot.'!K175+X174,'Cluster and supercluster annot.'!K175)</f>
        <v>72</v>
      </c>
      <c r="Y175">
        <f>IF('Cluster and supercluster annot.'!$C175='Cluster and supercluster annot.'!$C174,'Cluster and supercluster annot.'!L175+Y174,'Cluster and supercluster annot.'!L175)</f>
        <v>82</v>
      </c>
      <c r="Z175">
        <f>IF('Cluster and supercluster annot.'!$C175='Cluster and supercluster annot.'!$C176,'Cluster and supercluster annot.'!$AA$5,Q175)</f>
        <v>0</v>
      </c>
      <c r="AA175">
        <f>IF('Cluster and supercluster annot.'!$C175='Cluster and supercluster annot.'!$C176,'Cluster and supercluster annot.'!$AA$5,R175)</f>
        <v>0</v>
      </c>
      <c r="AB175">
        <f>IF('Cluster and supercluster annot.'!$C175='Cluster and supercluster annot.'!$C176,'Cluster and supercluster annot.'!$AA$5,S175)</f>
        <v>0</v>
      </c>
      <c r="AC175">
        <f>IF('Cluster and supercluster annot.'!$C175='Cluster and supercluster annot.'!$C176,'Cluster and supercluster annot.'!$AA$5,T175)</f>
        <v>0</v>
      </c>
      <c r="AD175">
        <f>IF('Cluster and supercluster annot.'!$C175='Cluster and supercluster annot.'!$C176,'Cluster and supercluster annot.'!$AA$5,U175)</f>
        <v>0</v>
      </c>
      <c r="AE175">
        <f>IF('Cluster and supercluster annot.'!$C175='Cluster and supercluster annot.'!$C176,'Cluster and supercluster annot.'!$AA$5,V175)</f>
        <v>0</v>
      </c>
      <c r="AF175">
        <f>IF('Cluster and supercluster annot.'!$C175='Cluster and supercluster annot.'!$C176,'Cluster and supercluster annot.'!$AA$5,W175)</f>
        <v>0</v>
      </c>
      <c r="AG175">
        <f>IF('Cluster and supercluster annot.'!$C175='Cluster and supercluster annot.'!$C176,'Cluster and supercluster annot.'!$AA$5,X175)</f>
        <v>0</v>
      </c>
      <c r="AH175">
        <f>IF('Cluster and supercluster annot.'!$C175='Cluster and supercluster annot.'!$C176,'Cluster and supercluster annot.'!$AA$5,Y175)</f>
        <v>0</v>
      </c>
      <c r="AI175">
        <f t="shared" si="2"/>
        <v>0</v>
      </c>
    </row>
    <row r="176" spans="1:35" x14ac:dyDescent="0.25">
      <c r="A176">
        <v>131</v>
      </c>
      <c r="B176">
        <v>58</v>
      </c>
      <c r="C176">
        <v>34</v>
      </c>
      <c r="D176">
        <v>619</v>
      </c>
      <c r="E176">
        <v>640</v>
      </c>
      <c r="F176">
        <v>624</v>
      </c>
      <c r="G176">
        <v>3</v>
      </c>
      <c r="H176">
        <v>10</v>
      </c>
      <c r="I176">
        <v>2</v>
      </c>
      <c r="J176">
        <v>190</v>
      </c>
      <c r="K176">
        <v>213</v>
      </c>
      <c r="L176">
        <v>211</v>
      </c>
      <c r="M176" t="s">
        <v>13</v>
      </c>
      <c r="N176" t="s">
        <v>13</v>
      </c>
      <c r="O176" t="s">
        <v>82</v>
      </c>
      <c r="Q176">
        <f>IF('Cluster and supercluster annot.'!$C176='Cluster and supercluster annot.'!$C175,'Cluster and supercluster annot.'!D176+Q175,'Cluster and supercluster annot.'!D176)</f>
        <v>994</v>
      </c>
      <c r="R176">
        <f>IF('Cluster and supercluster annot.'!$C176='Cluster and supercluster annot.'!$C175,'Cluster and supercluster annot.'!E176+R175,'Cluster and supercluster annot.'!E176)</f>
        <v>944</v>
      </c>
      <c r="S176">
        <f>IF('Cluster and supercluster annot.'!$C176='Cluster and supercluster annot.'!$C175,'Cluster and supercluster annot.'!F176+S175,'Cluster and supercluster annot.'!F176)</f>
        <v>968</v>
      </c>
      <c r="T176">
        <f>IF('Cluster and supercluster annot.'!$C176='Cluster and supercluster annot.'!$C175,'Cluster and supercluster annot.'!G176+T175,'Cluster and supercluster annot.'!G176)</f>
        <v>1871</v>
      </c>
      <c r="U176">
        <f>IF('Cluster and supercluster annot.'!$C176='Cluster and supercluster annot.'!$C175,'Cluster and supercluster annot.'!H176+U175,'Cluster and supercluster annot.'!H176)</f>
        <v>2029</v>
      </c>
      <c r="V176">
        <f>IF('Cluster and supercluster annot.'!$C176='Cluster and supercluster annot.'!$C175,'Cluster and supercluster annot.'!I176+V175,'Cluster and supercluster annot.'!I176)</f>
        <v>1849</v>
      </c>
      <c r="W176">
        <f>IF('Cluster and supercluster annot.'!$C176='Cluster and supercluster annot.'!$C175,'Cluster and supercluster annot.'!J176+W175,'Cluster and supercluster annot.'!J176)</f>
        <v>271</v>
      </c>
      <c r="X176">
        <f>IF('Cluster and supercluster annot.'!$C176='Cluster and supercluster annot.'!$C175,'Cluster and supercluster annot.'!K176+X175,'Cluster and supercluster annot.'!K176)</f>
        <v>285</v>
      </c>
      <c r="Y176">
        <f>IF('Cluster and supercluster annot.'!$C176='Cluster and supercluster annot.'!$C175,'Cluster and supercluster annot.'!L176+Y175,'Cluster and supercluster annot.'!L176)</f>
        <v>293</v>
      </c>
      <c r="Z176">
        <f>IF('Cluster and supercluster annot.'!$C176='Cluster and supercluster annot.'!$C177,'Cluster and supercluster annot.'!$AA$5,Q176)</f>
        <v>0</v>
      </c>
      <c r="AA176">
        <f>IF('Cluster and supercluster annot.'!$C176='Cluster and supercluster annot.'!$C177,'Cluster and supercluster annot.'!$AA$5,R176)</f>
        <v>0</v>
      </c>
      <c r="AB176">
        <f>IF('Cluster and supercluster annot.'!$C176='Cluster and supercluster annot.'!$C177,'Cluster and supercluster annot.'!$AA$5,S176)</f>
        <v>0</v>
      </c>
      <c r="AC176">
        <f>IF('Cluster and supercluster annot.'!$C176='Cluster and supercluster annot.'!$C177,'Cluster and supercluster annot.'!$AA$5,T176)</f>
        <v>0</v>
      </c>
      <c r="AD176">
        <f>IF('Cluster and supercluster annot.'!$C176='Cluster and supercluster annot.'!$C177,'Cluster and supercluster annot.'!$AA$5,U176)</f>
        <v>0</v>
      </c>
      <c r="AE176">
        <f>IF('Cluster and supercluster annot.'!$C176='Cluster and supercluster annot.'!$C177,'Cluster and supercluster annot.'!$AA$5,V176)</f>
        <v>0</v>
      </c>
      <c r="AF176">
        <f>IF('Cluster and supercluster annot.'!$C176='Cluster and supercluster annot.'!$C177,'Cluster and supercluster annot.'!$AA$5,W176)</f>
        <v>0</v>
      </c>
      <c r="AG176">
        <f>IF('Cluster and supercluster annot.'!$C176='Cluster and supercluster annot.'!$C177,'Cluster and supercluster annot.'!$AA$5,X176)</f>
        <v>0</v>
      </c>
      <c r="AH176">
        <f>IF('Cluster and supercluster annot.'!$C176='Cluster and supercluster annot.'!$C177,'Cluster and supercluster annot.'!$AA$5,Y176)</f>
        <v>0</v>
      </c>
      <c r="AI176">
        <f t="shared" si="2"/>
        <v>0</v>
      </c>
    </row>
    <row r="177" spans="1:35" x14ac:dyDescent="0.25">
      <c r="A177">
        <v>135</v>
      </c>
      <c r="B177">
        <v>60</v>
      </c>
      <c r="C177">
        <v>34</v>
      </c>
      <c r="D177">
        <v>0</v>
      </c>
      <c r="E177">
        <v>2</v>
      </c>
      <c r="F177">
        <v>3</v>
      </c>
      <c r="G177">
        <v>762</v>
      </c>
      <c r="H177">
        <v>834</v>
      </c>
      <c r="I177">
        <v>834</v>
      </c>
      <c r="J177">
        <v>1</v>
      </c>
      <c r="K177">
        <v>2</v>
      </c>
      <c r="L177">
        <v>0</v>
      </c>
      <c r="M177" t="s">
        <v>13</v>
      </c>
      <c r="N177" t="s">
        <v>13</v>
      </c>
      <c r="O177" t="s">
        <v>82</v>
      </c>
      <c r="Q177">
        <f>IF('Cluster and supercluster annot.'!$C177='Cluster and supercluster annot.'!$C176,'Cluster and supercluster annot.'!D177+Q176,'Cluster and supercluster annot.'!D177)</f>
        <v>994</v>
      </c>
      <c r="R177">
        <f>IF('Cluster and supercluster annot.'!$C177='Cluster and supercluster annot.'!$C176,'Cluster and supercluster annot.'!E177+R176,'Cluster and supercluster annot.'!E177)</f>
        <v>946</v>
      </c>
      <c r="S177">
        <f>IF('Cluster and supercluster annot.'!$C177='Cluster and supercluster annot.'!$C176,'Cluster and supercluster annot.'!F177+S176,'Cluster and supercluster annot.'!F177)</f>
        <v>971</v>
      </c>
      <c r="T177">
        <f>IF('Cluster and supercluster annot.'!$C177='Cluster and supercluster annot.'!$C176,'Cluster and supercluster annot.'!G177+T176,'Cluster and supercluster annot.'!G177)</f>
        <v>2633</v>
      </c>
      <c r="U177">
        <f>IF('Cluster and supercluster annot.'!$C177='Cluster and supercluster annot.'!$C176,'Cluster and supercluster annot.'!H177+U176,'Cluster and supercluster annot.'!H177)</f>
        <v>2863</v>
      </c>
      <c r="V177">
        <f>IF('Cluster and supercluster annot.'!$C177='Cluster and supercluster annot.'!$C176,'Cluster and supercluster annot.'!I177+V176,'Cluster and supercluster annot.'!I177)</f>
        <v>2683</v>
      </c>
      <c r="W177">
        <f>IF('Cluster and supercluster annot.'!$C177='Cluster and supercluster annot.'!$C176,'Cluster and supercluster annot.'!J177+W176,'Cluster and supercluster annot.'!J177)</f>
        <v>272</v>
      </c>
      <c r="X177">
        <f>IF('Cluster and supercluster annot.'!$C177='Cluster and supercluster annot.'!$C176,'Cluster and supercluster annot.'!K177+X176,'Cluster and supercluster annot.'!K177)</f>
        <v>287</v>
      </c>
      <c r="Y177">
        <f>IF('Cluster and supercluster annot.'!$C177='Cluster and supercluster annot.'!$C176,'Cluster and supercluster annot.'!L177+Y176,'Cluster and supercluster annot.'!L177)</f>
        <v>293</v>
      </c>
      <c r="Z177">
        <f>IF('Cluster and supercluster annot.'!$C177='Cluster and supercluster annot.'!$C178,'Cluster and supercluster annot.'!$AA$5,Q177)</f>
        <v>0</v>
      </c>
      <c r="AA177">
        <f>IF('Cluster and supercluster annot.'!$C177='Cluster and supercluster annot.'!$C178,'Cluster and supercluster annot.'!$AA$5,R177)</f>
        <v>0</v>
      </c>
      <c r="AB177">
        <f>IF('Cluster and supercluster annot.'!$C177='Cluster and supercluster annot.'!$C178,'Cluster and supercluster annot.'!$AA$5,S177)</f>
        <v>0</v>
      </c>
      <c r="AC177">
        <f>IF('Cluster and supercluster annot.'!$C177='Cluster and supercluster annot.'!$C178,'Cluster and supercluster annot.'!$AA$5,T177)</f>
        <v>0</v>
      </c>
      <c r="AD177">
        <f>IF('Cluster and supercluster annot.'!$C177='Cluster and supercluster annot.'!$C178,'Cluster and supercluster annot.'!$AA$5,U177)</f>
        <v>0</v>
      </c>
      <c r="AE177">
        <f>IF('Cluster and supercluster annot.'!$C177='Cluster and supercluster annot.'!$C178,'Cluster and supercluster annot.'!$AA$5,V177)</f>
        <v>0</v>
      </c>
      <c r="AF177">
        <f>IF('Cluster and supercluster annot.'!$C177='Cluster and supercluster annot.'!$C178,'Cluster and supercluster annot.'!$AA$5,W177)</f>
        <v>0</v>
      </c>
      <c r="AG177">
        <f>IF('Cluster and supercluster annot.'!$C177='Cluster and supercluster annot.'!$C178,'Cluster and supercluster annot.'!$AA$5,X177)</f>
        <v>0</v>
      </c>
      <c r="AH177">
        <f>IF('Cluster and supercluster annot.'!$C177='Cluster and supercluster annot.'!$C178,'Cluster and supercluster annot.'!$AA$5,Y177)</f>
        <v>0</v>
      </c>
      <c r="AI177">
        <f t="shared" si="2"/>
        <v>0</v>
      </c>
    </row>
    <row r="178" spans="1:35" x14ac:dyDescent="0.25">
      <c r="A178">
        <v>289</v>
      </c>
      <c r="B178">
        <v>186</v>
      </c>
      <c r="C178">
        <v>34</v>
      </c>
      <c r="D178">
        <v>0</v>
      </c>
      <c r="E178">
        <v>0</v>
      </c>
      <c r="F178">
        <v>0</v>
      </c>
      <c r="G178">
        <v>71</v>
      </c>
      <c r="H178">
        <v>75</v>
      </c>
      <c r="I178">
        <v>74</v>
      </c>
      <c r="J178">
        <v>0</v>
      </c>
      <c r="K178">
        <v>0</v>
      </c>
      <c r="L178">
        <v>0</v>
      </c>
      <c r="M178" t="s">
        <v>81</v>
      </c>
      <c r="N178" t="s">
        <v>13</v>
      </c>
      <c r="O178" t="s">
        <v>82</v>
      </c>
      <c r="Q178">
        <f>IF('Cluster and supercluster annot.'!$C178='Cluster and supercluster annot.'!$C177,'Cluster and supercluster annot.'!D178+Q177,'Cluster and supercluster annot.'!D178)</f>
        <v>994</v>
      </c>
      <c r="R178">
        <f>IF('Cluster and supercluster annot.'!$C178='Cluster and supercluster annot.'!$C177,'Cluster and supercluster annot.'!E178+R177,'Cluster and supercluster annot.'!E178)</f>
        <v>946</v>
      </c>
      <c r="S178">
        <f>IF('Cluster and supercluster annot.'!$C178='Cluster and supercluster annot.'!$C177,'Cluster and supercluster annot.'!F178+S177,'Cluster and supercluster annot.'!F178)</f>
        <v>971</v>
      </c>
      <c r="T178">
        <f>IF('Cluster and supercluster annot.'!$C178='Cluster and supercluster annot.'!$C177,'Cluster and supercluster annot.'!G178+T177,'Cluster and supercluster annot.'!G178)</f>
        <v>2704</v>
      </c>
      <c r="U178">
        <f>IF('Cluster and supercluster annot.'!$C178='Cluster and supercluster annot.'!$C177,'Cluster and supercluster annot.'!H178+U177,'Cluster and supercluster annot.'!H178)</f>
        <v>2938</v>
      </c>
      <c r="V178">
        <f>IF('Cluster and supercluster annot.'!$C178='Cluster and supercluster annot.'!$C177,'Cluster and supercluster annot.'!I178+V177,'Cluster and supercluster annot.'!I178)</f>
        <v>2757</v>
      </c>
      <c r="W178">
        <f>IF('Cluster and supercluster annot.'!$C178='Cluster and supercluster annot.'!$C177,'Cluster and supercluster annot.'!J178+W177,'Cluster and supercluster annot.'!J178)</f>
        <v>272</v>
      </c>
      <c r="X178">
        <f>IF('Cluster and supercluster annot.'!$C178='Cluster and supercluster annot.'!$C177,'Cluster and supercluster annot.'!K178+X177,'Cluster and supercluster annot.'!K178)</f>
        <v>287</v>
      </c>
      <c r="Y178">
        <f>IF('Cluster and supercluster annot.'!$C178='Cluster and supercluster annot.'!$C177,'Cluster and supercluster annot.'!L178+Y177,'Cluster and supercluster annot.'!L178)</f>
        <v>293</v>
      </c>
      <c r="Z178">
        <f>IF('Cluster and supercluster annot.'!$C178='Cluster and supercluster annot.'!$C179,'Cluster and supercluster annot.'!$AA$5,Q178)</f>
        <v>994</v>
      </c>
      <c r="AA178">
        <f>IF('Cluster and supercluster annot.'!$C178='Cluster and supercluster annot.'!$C179,'Cluster and supercluster annot.'!$AA$5,R178)</f>
        <v>946</v>
      </c>
      <c r="AB178">
        <f>IF('Cluster and supercluster annot.'!$C178='Cluster and supercluster annot.'!$C179,'Cluster and supercluster annot.'!$AA$5,S178)</f>
        <v>971</v>
      </c>
      <c r="AC178">
        <f>IF('Cluster and supercluster annot.'!$C178='Cluster and supercluster annot.'!$C179,'Cluster and supercluster annot.'!$AA$5,T178)</f>
        <v>2704</v>
      </c>
      <c r="AD178">
        <f>IF('Cluster and supercluster annot.'!$C178='Cluster and supercluster annot.'!$C179,'Cluster and supercluster annot.'!$AA$5,U178)</f>
        <v>2938</v>
      </c>
      <c r="AE178">
        <f>IF('Cluster and supercluster annot.'!$C178='Cluster and supercluster annot.'!$C179,'Cluster and supercluster annot.'!$AA$5,V178)</f>
        <v>2757</v>
      </c>
      <c r="AF178">
        <f>IF('Cluster and supercluster annot.'!$C178='Cluster and supercluster annot.'!$C179,'Cluster and supercluster annot.'!$AA$5,W178)</f>
        <v>272</v>
      </c>
      <c r="AG178">
        <f>IF('Cluster and supercluster annot.'!$C178='Cluster and supercluster annot.'!$C179,'Cluster and supercluster annot.'!$AA$5,X178)</f>
        <v>287</v>
      </c>
      <c r="AH178">
        <f>IF('Cluster and supercluster annot.'!$C178='Cluster and supercluster annot.'!$C179,'Cluster and supercluster annot.'!$AA$5,Y178)</f>
        <v>293</v>
      </c>
      <c r="AI178">
        <f t="shared" si="2"/>
        <v>12162</v>
      </c>
    </row>
    <row r="179" spans="1:35" x14ac:dyDescent="0.25">
      <c r="A179">
        <v>92</v>
      </c>
      <c r="B179">
        <v>38</v>
      </c>
      <c r="C179">
        <v>38</v>
      </c>
      <c r="D179">
        <v>3</v>
      </c>
      <c r="E179">
        <v>2</v>
      </c>
      <c r="F179">
        <v>0</v>
      </c>
      <c r="G179">
        <v>1274</v>
      </c>
      <c r="H179">
        <v>1208</v>
      </c>
      <c r="I179">
        <v>1194</v>
      </c>
      <c r="J179">
        <v>2</v>
      </c>
      <c r="K179">
        <v>1</v>
      </c>
      <c r="L179">
        <v>0</v>
      </c>
      <c r="M179" t="s">
        <v>9</v>
      </c>
      <c r="N179" t="s">
        <v>9</v>
      </c>
      <c r="O179" t="s">
        <v>82</v>
      </c>
      <c r="Q179">
        <f>IF('Cluster and supercluster annot.'!$C179='Cluster and supercluster annot.'!$C178,'Cluster and supercluster annot.'!D179+Q178,'Cluster and supercluster annot.'!D179)</f>
        <v>3</v>
      </c>
      <c r="R179">
        <f>IF('Cluster and supercluster annot.'!$C179='Cluster and supercluster annot.'!$C178,'Cluster and supercluster annot.'!E179+R178,'Cluster and supercluster annot.'!E179)</f>
        <v>2</v>
      </c>
      <c r="S179">
        <f>IF('Cluster and supercluster annot.'!$C179='Cluster and supercluster annot.'!$C178,'Cluster and supercluster annot.'!F179+S178,'Cluster and supercluster annot.'!F179)</f>
        <v>0</v>
      </c>
      <c r="T179">
        <f>IF('Cluster and supercluster annot.'!$C179='Cluster and supercluster annot.'!$C178,'Cluster and supercluster annot.'!G179+T178,'Cluster and supercluster annot.'!G179)</f>
        <v>1274</v>
      </c>
      <c r="U179">
        <f>IF('Cluster and supercluster annot.'!$C179='Cluster and supercluster annot.'!$C178,'Cluster and supercluster annot.'!H179+U178,'Cluster and supercluster annot.'!H179)</f>
        <v>1208</v>
      </c>
      <c r="V179">
        <f>IF('Cluster and supercluster annot.'!$C179='Cluster and supercluster annot.'!$C178,'Cluster and supercluster annot.'!I179+V178,'Cluster and supercluster annot.'!I179)</f>
        <v>1194</v>
      </c>
      <c r="W179">
        <f>IF('Cluster and supercluster annot.'!$C179='Cluster and supercluster annot.'!$C178,'Cluster and supercluster annot.'!J179+W178,'Cluster and supercluster annot.'!J179)</f>
        <v>2</v>
      </c>
      <c r="X179">
        <f>IF('Cluster and supercluster annot.'!$C179='Cluster and supercluster annot.'!$C178,'Cluster and supercluster annot.'!K179+X178,'Cluster and supercluster annot.'!K179)</f>
        <v>1</v>
      </c>
      <c r="Y179">
        <f>IF('Cluster and supercluster annot.'!$C179='Cluster and supercluster annot.'!$C178,'Cluster and supercluster annot.'!L179+Y178,'Cluster and supercluster annot.'!L179)</f>
        <v>0</v>
      </c>
      <c r="Z179">
        <f>IF('Cluster and supercluster annot.'!$C179='Cluster and supercluster annot.'!$C180,'Cluster and supercluster annot.'!$AA$5,Q179)</f>
        <v>0</v>
      </c>
      <c r="AA179">
        <f>IF('Cluster and supercluster annot.'!$C179='Cluster and supercluster annot.'!$C180,'Cluster and supercluster annot.'!$AA$5,R179)</f>
        <v>0</v>
      </c>
      <c r="AB179">
        <f>IF('Cluster and supercluster annot.'!$C179='Cluster and supercluster annot.'!$C180,'Cluster and supercluster annot.'!$AA$5,S179)</f>
        <v>0</v>
      </c>
      <c r="AC179">
        <f>IF('Cluster and supercluster annot.'!$C179='Cluster and supercluster annot.'!$C180,'Cluster and supercluster annot.'!$AA$5,T179)</f>
        <v>0</v>
      </c>
      <c r="AD179">
        <f>IF('Cluster and supercluster annot.'!$C179='Cluster and supercluster annot.'!$C180,'Cluster and supercluster annot.'!$AA$5,U179)</f>
        <v>0</v>
      </c>
      <c r="AE179">
        <f>IF('Cluster and supercluster annot.'!$C179='Cluster and supercluster annot.'!$C180,'Cluster and supercluster annot.'!$AA$5,V179)</f>
        <v>0</v>
      </c>
      <c r="AF179">
        <f>IF('Cluster and supercluster annot.'!$C179='Cluster and supercluster annot.'!$C180,'Cluster and supercluster annot.'!$AA$5,W179)</f>
        <v>0</v>
      </c>
      <c r="AG179">
        <f>IF('Cluster and supercluster annot.'!$C179='Cluster and supercluster annot.'!$C180,'Cluster and supercluster annot.'!$AA$5,X179)</f>
        <v>0</v>
      </c>
      <c r="AH179">
        <f>IF('Cluster and supercluster annot.'!$C179='Cluster and supercluster annot.'!$C180,'Cluster and supercluster annot.'!$AA$5,Y179)</f>
        <v>0</v>
      </c>
      <c r="AI179">
        <f t="shared" si="2"/>
        <v>0</v>
      </c>
    </row>
    <row r="180" spans="1:35" x14ac:dyDescent="0.25">
      <c r="A180">
        <v>99</v>
      </c>
      <c r="B180">
        <v>42</v>
      </c>
      <c r="C180">
        <v>38</v>
      </c>
      <c r="D180">
        <v>0</v>
      </c>
      <c r="E180">
        <v>3</v>
      </c>
      <c r="F180">
        <v>3</v>
      </c>
      <c r="G180">
        <v>1109</v>
      </c>
      <c r="H180">
        <v>1099</v>
      </c>
      <c r="I180">
        <v>1141</v>
      </c>
      <c r="J180">
        <v>2</v>
      </c>
      <c r="K180">
        <v>3</v>
      </c>
      <c r="L180">
        <v>4</v>
      </c>
      <c r="M180" t="s">
        <v>9</v>
      </c>
      <c r="N180" t="s">
        <v>9</v>
      </c>
      <c r="O180" t="s">
        <v>82</v>
      </c>
      <c r="Q180">
        <f>IF('Cluster and supercluster annot.'!$C180='Cluster and supercluster annot.'!$C179,'Cluster and supercluster annot.'!D180+Q179,'Cluster and supercluster annot.'!D180)</f>
        <v>3</v>
      </c>
      <c r="R180">
        <f>IF('Cluster and supercluster annot.'!$C180='Cluster and supercluster annot.'!$C179,'Cluster and supercluster annot.'!E180+R179,'Cluster and supercluster annot.'!E180)</f>
        <v>5</v>
      </c>
      <c r="S180">
        <f>IF('Cluster and supercluster annot.'!$C180='Cluster and supercluster annot.'!$C179,'Cluster and supercluster annot.'!F180+S179,'Cluster and supercluster annot.'!F180)</f>
        <v>3</v>
      </c>
      <c r="T180">
        <f>IF('Cluster and supercluster annot.'!$C180='Cluster and supercluster annot.'!$C179,'Cluster and supercluster annot.'!G180+T179,'Cluster and supercluster annot.'!G180)</f>
        <v>2383</v>
      </c>
      <c r="U180">
        <f>IF('Cluster and supercluster annot.'!$C180='Cluster and supercluster annot.'!$C179,'Cluster and supercluster annot.'!H180+U179,'Cluster and supercluster annot.'!H180)</f>
        <v>2307</v>
      </c>
      <c r="V180">
        <f>IF('Cluster and supercluster annot.'!$C180='Cluster and supercluster annot.'!$C179,'Cluster and supercluster annot.'!I180+V179,'Cluster and supercluster annot.'!I180)</f>
        <v>2335</v>
      </c>
      <c r="W180">
        <f>IF('Cluster and supercluster annot.'!$C180='Cluster and supercluster annot.'!$C179,'Cluster and supercluster annot.'!J180+W179,'Cluster and supercluster annot.'!J180)</f>
        <v>4</v>
      </c>
      <c r="X180">
        <f>IF('Cluster and supercluster annot.'!$C180='Cluster and supercluster annot.'!$C179,'Cluster and supercluster annot.'!K180+X179,'Cluster and supercluster annot.'!K180)</f>
        <v>4</v>
      </c>
      <c r="Y180">
        <f>IF('Cluster and supercluster annot.'!$C180='Cluster and supercluster annot.'!$C179,'Cluster and supercluster annot.'!L180+Y179,'Cluster and supercluster annot.'!L180)</f>
        <v>4</v>
      </c>
      <c r="Z180">
        <f>IF('Cluster and supercluster annot.'!$C180='Cluster and supercluster annot.'!$C181,'Cluster and supercluster annot.'!$AA$5,Q180)</f>
        <v>0</v>
      </c>
      <c r="AA180">
        <f>IF('Cluster and supercluster annot.'!$C180='Cluster and supercluster annot.'!$C181,'Cluster and supercluster annot.'!$AA$5,R180)</f>
        <v>0</v>
      </c>
      <c r="AB180">
        <f>IF('Cluster and supercluster annot.'!$C180='Cluster and supercluster annot.'!$C181,'Cluster and supercluster annot.'!$AA$5,S180)</f>
        <v>0</v>
      </c>
      <c r="AC180">
        <f>IF('Cluster and supercluster annot.'!$C180='Cluster and supercluster annot.'!$C181,'Cluster and supercluster annot.'!$AA$5,T180)</f>
        <v>0</v>
      </c>
      <c r="AD180">
        <f>IF('Cluster and supercluster annot.'!$C180='Cluster and supercluster annot.'!$C181,'Cluster and supercluster annot.'!$AA$5,U180)</f>
        <v>0</v>
      </c>
      <c r="AE180">
        <f>IF('Cluster and supercluster annot.'!$C180='Cluster and supercluster annot.'!$C181,'Cluster and supercluster annot.'!$AA$5,V180)</f>
        <v>0</v>
      </c>
      <c r="AF180">
        <f>IF('Cluster and supercluster annot.'!$C180='Cluster and supercluster annot.'!$C181,'Cluster and supercluster annot.'!$AA$5,W180)</f>
        <v>0</v>
      </c>
      <c r="AG180">
        <f>IF('Cluster and supercluster annot.'!$C180='Cluster and supercluster annot.'!$C181,'Cluster and supercluster annot.'!$AA$5,X180)</f>
        <v>0</v>
      </c>
      <c r="AH180">
        <f>IF('Cluster and supercluster annot.'!$C180='Cluster and supercluster annot.'!$C181,'Cluster and supercluster annot.'!$AA$5,Y180)</f>
        <v>0</v>
      </c>
      <c r="AI180">
        <f t="shared" si="2"/>
        <v>0</v>
      </c>
    </row>
    <row r="181" spans="1:35" x14ac:dyDescent="0.25">
      <c r="A181">
        <v>105</v>
      </c>
      <c r="B181">
        <v>45</v>
      </c>
      <c r="C181">
        <v>38</v>
      </c>
      <c r="D181">
        <v>2</v>
      </c>
      <c r="E181">
        <v>4</v>
      </c>
      <c r="F181">
        <v>1</v>
      </c>
      <c r="G181">
        <v>1091</v>
      </c>
      <c r="H181">
        <v>1091</v>
      </c>
      <c r="I181">
        <v>1063</v>
      </c>
      <c r="J181">
        <v>4</v>
      </c>
      <c r="K181">
        <v>2</v>
      </c>
      <c r="L181">
        <v>2</v>
      </c>
      <c r="M181" t="s">
        <v>81</v>
      </c>
      <c r="N181" t="s">
        <v>9</v>
      </c>
      <c r="O181" t="s">
        <v>82</v>
      </c>
      <c r="Q181">
        <f>IF('Cluster and supercluster annot.'!$C181='Cluster and supercluster annot.'!$C180,'Cluster and supercluster annot.'!D181+Q180,'Cluster and supercluster annot.'!D181)</f>
        <v>5</v>
      </c>
      <c r="R181">
        <f>IF('Cluster and supercluster annot.'!$C181='Cluster and supercluster annot.'!$C180,'Cluster and supercluster annot.'!E181+R180,'Cluster and supercluster annot.'!E181)</f>
        <v>9</v>
      </c>
      <c r="S181">
        <f>IF('Cluster and supercluster annot.'!$C181='Cluster and supercluster annot.'!$C180,'Cluster and supercluster annot.'!F181+S180,'Cluster and supercluster annot.'!F181)</f>
        <v>4</v>
      </c>
      <c r="T181">
        <f>IF('Cluster and supercluster annot.'!$C181='Cluster and supercluster annot.'!$C180,'Cluster and supercluster annot.'!G181+T180,'Cluster and supercluster annot.'!G181)</f>
        <v>3474</v>
      </c>
      <c r="U181">
        <f>IF('Cluster and supercluster annot.'!$C181='Cluster and supercluster annot.'!$C180,'Cluster and supercluster annot.'!H181+U180,'Cluster and supercluster annot.'!H181)</f>
        <v>3398</v>
      </c>
      <c r="V181">
        <f>IF('Cluster and supercluster annot.'!$C181='Cluster and supercluster annot.'!$C180,'Cluster and supercluster annot.'!I181+V180,'Cluster and supercluster annot.'!I181)</f>
        <v>3398</v>
      </c>
      <c r="W181">
        <f>IF('Cluster and supercluster annot.'!$C181='Cluster and supercluster annot.'!$C180,'Cluster and supercluster annot.'!J181+W180,'Cluster and supercluster annot.'!J181)</f>
        <v>8</v>
      </c>
      <c r="X181">
        <f>IF('Cluster and supercluster annot.'!$C181='Cluster and supercluster annot.'!$C180,'Cluster and supercluster annot.'!K181+X180,'Cluster and supercluster annot.'!K181)</f>
        <v>6</v>
      </c>
      <c r="Y181">
        <f>IF('Cluster and supercluster annot.'!$C181='Cluster and supercluster annot.'!$C180,'Cluster and supercluster annot.'!L181+Y180,'Cluster and supercluster annot.'!L181)</f>
        <v>6</v>
      </c>
      <c r="Z181">
        <f>IF('Cluster and supercluster annot.'!$C181='Cluster and supercluster annot.'!$C182,'Cluster and supercluster annot.'!$AA$5,Q181)</f>
        <v>0</v>
      </c>
      <c r="AA181">
        <f>IF('Cluster and supercluster annot.'!$C181='Cluster and supercluster annot.'!$C182,'Cluster and supercluster annot.'!$AA$5,R181)</f>
        <v>0</v>
      </c>
      <c r="AB181">
        <f>IF('Cluster and supercluster annot.'!$C181='Cluster and supercluster annot.'!$C182,'Cluster and supercluster annot.'!$AA$5,S181)</f>
        <v>0</v>
      </c>
      <c r="AC181">
        <f>IF('Cluster and supercluster annot.'!$C181='Cluster and supercluster annot.'!$C182,'Cluster and supercluster annot.'!$AA$5,T181)</f>
        <v>0</v>
      </c>
      <c r="AD181">
        <f>IF('Cluster and supercluster annot.'!$C181='Cluster and supercluster annot.'!$C182,'Cluster and supercluster annot.'!$AA$5,U181)</f>
        <v>0</v>
      </c>
      <c r="AE181">
        <f>IF('Cluster and supercluster annot.'!$C181='Cluster and supercluster annot.'!$C182,'Cluster and supercluster annot.'!$AA$5,V181)</f>
        <v>0</v>
      </c>
      <c r="AF181">
        <f>IF('Cluster and supercluster annot.'!$C181='Cluster and supercluster annot.'!$C182,'Cluster and supercluster annot.'!$AA$5,W181)</f>
        <v>0</v>
      </c>
      <c r="AG181">
        <f>IF('Cluster and supercluster annot.'!$C181='Cluster and supercluster annot.'!$C182,'Cluster and supercluster annot.'!$AA$5,X181)</f>
        <v>0</v>
      </c>
      <c r="AH181">
        <f>IF('Cluster and supercluster annot.'!$C181='Cluster and supercluster annot.'!$C182,'Cluster and supercluster annot.'!$AA$5,Y181)</f>
        <v>0</v>
      </c>
      <c r="AI181">
        <f t="shared" si="2"/>
        <v>0</v>
      </c>
    </row>
    <row r="182" spans="1:35" x14ac:dyDescent="0.25">
      <c r="A182">
        <v>123</v>
      </c>
      <c r="B182">
        <v>52</v>
      </c>
      <c r="C182">
        <v>38</v>
      </c>
      <c r="D182">
        <v>4</v>
      </c>
      <c r="E182">
        <v>2</v>
      </c>
      <c r="F182">
        <v>0</v>
      </c>
      <c r="G182">
        <v>899</v>
      </c>
      <c r="H182">
        <v>852</v>
      </c>
      <c r="I182">
        <v>897</v>
      </c>
      <c r="J182">
        <v>2</v>
      </c>
      <c r="K182">
        <v>0</v>
      </c>
      <c r="L182">
        <v>2</v>
      </c>
      <c r="M182" t="s">
        <v>81</v>
      </c>
      <c r="N182" t="s">
        <v>9</v>
      </c>
      <c r="O182" t="s">
        <v>82</v>
      </c>
      <c r="Q182">
        <f>IF('Cluster and supercluster annot.'!$C182='Cluster and supercluster annot.'!$C181,'Cluster and supercluster annot.'!D182+Q181,'Cluster and supercluster annot.'!D182)</f>
        <v>9</v>
      </c>
      <c r="R182">
        <f>IF('Cluster and supercluster annot.'!$C182='Cluster and supercluster annot.'!$C181,'Cluster and supercluster annot.'!E182+R181,'Cluster and supercluster annot.'!E182)</f>
        <v>11</v>
      </c>
      <c r="S182">
        <f>IF('Cluster and supercluster annot.'!$C182='Cluster and supercluster annot.'!$C181,'Cluster and supercluster annot.'!F182+S181,'Cluster and supercluster annot.'!F182)</f>
        <v>4</v>
      </c>
      <c r="T182">
        <f>IF('Cluster and supercluster annot.'!$C182='Cluster and supercluster annot.'!$C181,'Cluster and supercluster annot.'!G182+T181,'Cluster and supercluster annot.'!G182)</f>
        <v>4373</v>
      </c>
      <c r="U182">
        <f>IF('Cluster and supercluster annot.'!$C182='Cluster and supercluster annot.'!$C181,'Cluster and supercluster annot.'!H182+U181,'Cluster and supercluster annot.'!H182)</f>
        <v>4250</v>
      </c>
      <c r="V182">
        <f>IF('Cluster and supercluster annot.'!$C182='Cluster and supercluster annot.'!$C181,'Cluster and supercluster annot.'!I182+V181,'Cluster and supercluster annot.'!I182)</f>
        <v>4295</v>
      </c>
      <c r="W182">
        <f>IF('Cluster and supercluster annot.'!$C182='Cluster and supercluster annot.'!$C181,'Cluster and supercluster annot.'!J182+W181,'Cluster and supercluster annot.'!J182)</f>
        <v>10</v>
      </c>
      <c r="X182">
        <f>IF('Cluster and supercluster annot.'!$C182='Cluster and supercluster annot.'!$C181,'Cluster and supercluster annot.'!K182+X181,'Cluster and supercluster annot.'!K182)</f>
        <v>6</v>
      </c>
      <c r="Y182">
        <f>IF('Cluster and supercluster annot.'!$C182='Cluster and supercluster annot.'!$C181,'Cluster and supercluster annot.'!L182+Y181,'Cluster and supercluster annot.'!L182)</f>
        <v>8</v>
      </c>
      <c r="Z182">
        <f>IF('Cluster and supercluster annot.'!$C182='Cluster and supercluster annot.'!$C183,'Cluster and supercluster annot.'!$AA$5,Q182)</f>
        <v>0</v>
      </c>
      <c r="AA182">
        <f>IF('Cluster and supercluster annot.'!$C182='Cluster and supercluster annot.'!$C183,'Cluster and supercluster annot.'!$AA$5,R182)</f>
        <v>0</v>
      </c>
      <c r="AB182">
        <f>IF('Cluster and supercluster annot.'!$C182='Cluster and supercluster annot.'!$C183,'Cluster and supercluster annot.'!$AA$5,S182)</f>
        <v>0</v>
      </c>
      <c r="AC182">
        <f>IF('Cluster and supercluster annot.'!$C182='Cluster and supercluster annot.'!$C183,'Cluster and supercluster annot.'!$AA$5,T182)</f>
        <v>0</v>
      </c>
      <c r="AD182">
        <f>IF('Cluster and supercluster annot.'!$C182='Cluster and supercluster annot.'!$C183,'Cluster and supercluster annot.'!$AA$5,U182)</f>
        <v>0</v>
      </c>
      <c r="AE182">
        <f>IF('Cluster and supercluster annot.'!$C182='Cluster and supercluster annot.'!$C183,'Cluster and supercluster annot.'!$AA$5,V182)</f>
        <v>0</v>
      </c>
      <c r="AF182">
        <f>IF('Cluster and supercluster annot.'!$C182='Cluster and supercluster annot.'!$C183,'Cluster and supercluster annot.'!$AA$5,W182)</f>
        <v>0</v>
      </c>
      <c r="AG182">
        <f>IF('Cluster and supercluster annot.'!$C182='Cluster and supercluster annot.'!$C183,'Cluster and supercluster annot.'!$AA$5,X182)</f>
        <v>0</v>
      </c>
      <c r="AH182">
        <f>IF('Cluster and supercluster annot.'!$C182='Cluster and supercluster annot.'!$C183,'Cluster and supercluster annot.'!$AA$5,Y182)</f>
        <v>0</v>
      </c>
      <c r="AI182">
        <f t="shared" si="2"/>
        <v>0</v>
      </c>
    </row>
    <row r="183" spans="1:35" x14ac:dyDescent="0.25">
      <c r="A183">
        <v>126</v>
      </c>
      <c r="B183">
        <v>55</v>
      </c>
      <c r="C183">
        <v>38</v>
      </c>
      <c r="D183">
        <v>1</v>
      </c>
      <c r="E183">
        <v>4</v>
      </c>
      <c r="F183">
        <v>0</v>
      </c>
      <c r="G183">
        <v>909</v>
      </c>
      <c r="H183">
        <v>832</v>
      </c>
      <c r="I183">
        <v>857</v>
      </c>
      <c r="J183">
        <v>5</v>
      </c>
      <c r="K183">
        <v>0</v>
      </c>
      <c r="L183">
        <v>0</v>
      </c>
      <c r="M183" t="s">
        <v>9</v>
      </c>
      <c r="N183" t="s">
        <v>9</v>
      </c>
      <c r="O183" t="s">
        <v>82</v>
      </c>
      <c r="Q183">
        <f>IF('Cluster and supercluster annot.'!$C183='Cluster and supercluster annot.'!$C182,'Cluster and supercluster annot.'!D183+Q182,'Cluster and supercluster annot.'!D183)</f>
        <v>10</v>
      </c>
      <c r="R183">
        <f>IF('Cluster and supercluster annot.'!$C183='Cluster and supercluster annot.'!$C182,'Cluster and supercluster annot.'!E183+R182,'Cluster and supercluster annot.'!E183)</f>
        <v>15</v>
      </c>
      <c r="S183">
        <f>IF('Cluster and supercluster annot.'!$C183='Cluster and supercluster annot.'!$C182,'Cluster and supercluster annot.'!F183+S182,'Cluster and supercluster annot.'!F183)</f>
        <v>4</v>
      </c>
      <c r="T183">
        <f>IF('Cluster and supercluster annot.'!$C183='Cluster and supercluster annot.'!$C182,'Cluster and supercluster annot.'!G183+T182,'Cluster and supercluster annot.'!G183)</f>
        <v>5282</v>
      </c>
      <c r="U183">
        <f>IF('Cluster and supercluster annot.'!$C183='Cluster and supercluster annot.'!$C182,'Cluster and supercluster annot.'!H183+U182,'Cluster and supercluster annot.'!H183)</f>
        <v>5082</v>
      </c>
      <c r="V183">
        <f>IF('Cluster and supercluster annot.'!$C183='Cluster and supercluster annot.'!$C182,'Cluster and supercluster annot.'!I183+V182,'Cluster and supercluster annot.'!I183)</f>
        <v>5152</v>
      </c>
      <c r="W183">
        <f>IF('Cluster and supercluster annot.'!$C183='Cluster and supercluster annot.'!$C182,'Cluster and supercluster annot.'!J183+W182,'Cluster and supercluster annot.'!J183)</f>
        <v>15</v>
      </c>
      <c r="X183">
        <f>IF('Cluster and supercluster annot.'!$C183='Cluster and supercluster annot.'!$C182,'Cluster and supercluster annot.'!K183+X182,'Cluster and supercluster annot.'!K183)</f>
        <v>6</v>
      </c>
      <c r="Y183">
        <f>IF('Cluster and supercluster annot.'!$C183='Cluster and supercluster annot.'!$C182,'Cluster and supercluster annot.'!L183+Y182,'Cluster and supercluster annot.'!L183)</f>
        <v>8</v>
      </c>
      <c r="Z183">
        <f>IF('Cluster and supercluster annot.'!$C183='Cluster and supercluster annot.'!$C184,'Cluster and supercluster annot.'!$AA$5,Q183)</f>
        <v>10</v>
      </c>
      <c r="AA183">
        <f>IF('Cluster and supercluster annot.'!$C183='Cluster and supercluster annot.'!$C184,'Cluster and supercluster annot.'!$AA$5,R183)</f>
        <v>15</v>
      </c>
      <c r="AB183">
        <f>IF('Cluster and supercluster annot.'!$C183='Cluster and supercluster annot.'!$C184,'Cluster and supercluster annot.'!$AA$5,S183)</f>
        <v>4</v>
      </c>
      <c r="AC183">
        <f>IF('Cluster and supercluster annot.'!$C183='Cluster and supercluster annot.'!$C184,'Cluster and supercluster annot.'!$AA$5,T183)</f>
        <v>5282</v>
      </c>
      <c r="AD183">
        <f>IF('Cluster and supercluster annot.'!$C183='Cluster and supercluster annot.'!$C184,'Cluster and supercluster annot.'!$AA$5,U183)</f>
        <v>5082</v>
      </c>
      <c r="AE183">
        <f>IF('Cluster and supercluster annot.'!$C183='Cluster and supercluster annot.'!$C184,'Cluster and supercluster annot.'!$AA$5,V183)</f>
        <v>5152</v>
      </c>
      <c r="AF183">
        <f>IF('Cluster and supercluster annot.'!$C183='Cluster and supercluster annot.'!$C184,'Cluster and supercluster annot.'!$AA$5,W183)</f>
        <v>15</v>
      </c>
      <c r="AG183">
        <f>IF('Cluster and supercluster annot.'!$C183='Cluster and supercluster annot.'!$C184,'Cluster and supercluster annot.'!$AA$5,X183)</f>
        <v>6</v>
      </c>
      <c r="AH183">
        <f>IF('Cluster and supercluster annot.'!$C183='Cluster and supercluster annot.'!$C184,'Cluster and supercluster annot.'!$AA$5,Y183)</f>
        <v>8</v>
      </c>
      <c r="AI183">
        <f t="shared" si="2"/>
        <v>15574</v>
      </c>
    </row>
    <row r="184" spans="1:35" x14ac:dyDescent="0.25">
      <c r="A184">
        <v>134</v>
      </c>
      <c r="B184">
        <v>40</v>
      </c>
      <c r="C184">
        <v>40</v>
      </c>
      <c r="D184">
        <v>161</v>
      </c>
      <c r="E184">
        <v>166</v>
      </c>
      <c r="F184">
        <v>121</v>
      </c>
      <c r="G184">
        <v>486</v>
      </c>
      <c r="H184">
        <v>476</v>
      </c>
      <c r="I184">
        <v>448</v>
      </c>
      <c r="J184">
        <v>176</v>
      </c>
      <c r="K184">
        <v>160</v>
      </c>
      <c r="L184">
        <v>247</v>
      </c>
      <c r="M184" t="s">
        <v>14</v>
      </c>
      <c r="N184" t="s">
        <v>14</v>
      </c>
      <c r="O184" t="s">
        <v>82</v>
      </c>
      <c r="Q184">
        <f>IF('Cluster and supercluster annot.'!$C184='Cluster and supercluster annot.'!$C183,'Cluster and supercluster annot.'!D184+Q183,'Cluster and supercluster annot.'!D184)</f>
        <v>161</v>
      </c>
      <c r="R184">
        <f>IF('Cluster and supercluster annot.'!$C184='Cluster and supercluster annot.'!$C183,'Cluster and supercluster annot.'!E184+R183,'Cluster and supercluster annot.'!E184)</f>
        <v>166</v>
      </c>
      <c r="S184">
        <f>IF('Cluster and supercluster annot.'!$C184='Cluster and supercluster annot.'!$C183,'Cluster and supercluster annot.'!F184+S183,'Cluster and supercluster annot.'!F184)</f>
        <v>121</v>
      </c>
      <c r="T184">
        <f>IF('Cluster and supercluster annot.'!$C184='Cluster and supercluster annot.'!$C183,'Cluster and supercluster annot.'!G184+T183,'Cluster and supercluster annot.'!G184)</f>
        <v>486</v>
      </c>
      <c r="U184">
        <f>IF('Cluster and supercluster annot.'!$C184='Cluster and supercluster annot.'!$C183,'Cluster and supercluster annot.'!H184+U183,'Cluster and supercluster annot.'!H184)</f>
        <v>476</v>
      </c>
      <c r="V184">
        <f>IF('Cluster and supercluster annot.'!$C184='Cluster and supercluster annot.'!$C183,'Cluster and supercluster annot.'!I184+V183,'Cluster and supercluster annot.'!I184)</f>
        <v>448</v>
      </c>
      <c r="W184">
        <f>IF('Cluster and supercluster annot.'!$C184='Cluster and supercluster annot.'!$C183,'Cluster and supercluster annot.'!J184+W183,'Cluster and supercluster annot.'!J184)</f>
        <v>176</v>
      </c>
      <c r="X184">
        <f>IF('Cluster and supercluster annot.'!$C184='Cluster and supercluster annot.'!$C183,'Cluster and supercluster annot.'!K184+X183,'Cluster and supercluster annot.'!K184)</f>
        <v>160</v>
      </c>
      <c r="Y184">
        <f>IF('Cluster and supercluster annot.'!$C184='Cluster and supercluster annot.'!$C183,'Cluster and supercluster annot.'!L184+Y183,'Cluster and supercluster annot.'!L184)</f>
        <v>247</v>
      </c>
      <c r="Z184">
        <f>IF('Cluster and supercluster annot.'!$C184='Cluster and supercluster annot.'!$C185,'Cluster and supercluster annot.'!$AA$5,Q184)</f>
        <v>0</v>
      </c>
      <c r="AA184">
        <f>IF('Cluster and supercluster annot.'!$C184='Cluster and supercluster annot.'!$C185,'Cluster and supercluster annot.'!$AA$5,R184)</f>
        <v>0</v>
      </c>
      <c r="AB184">
        <f>IF('Cluster and supercluster annot.'!$C184='Cluster and supercluster annot.'!$C185,'Cluster and supercluster annot.'!$AA$5,S184)</f>
        <v>0</v>
      </c>
      <c r="AC184">
        <f>IF('Cluster and supercluster annot.'!$C184='Cluster and supercluster annot.'!$C185,'Cluster and supercluster annot.'!$AA$5,T184)</f>
        <v>0</v>
      </c>
      <c r="AD184">
        <f>IF('Cluster and supercluster annot.'!$C184='Cluster and supercluster annot.'!$C185,'Cluster and supercluster annot.'!$AA$5,U184)</f>
        <v>0</v>
      </c>
      <c r="AE184">
        <f>IF('Cluster and supercluster annot.'!$C184='Cluster and supercluster annot.'!$C185,'Cluster and supercluster annot.'!$AA$5,V184)</f>
        <v>0</v>
      </c>
      <c r="AF184">
        <f>IF('Cluster and supercluster annot.'!$C184='Cluster and supercluster annot.'!$C185,'Cluster and supercluster annot.'!$AA$5,W184)</f>
        <v>0</v>
      </c>
      <c r="AG184">
        <f>IF('Cluster and supercluster annot.'!$C184='Cluster and supercluster annot.'!$C185,'Cluster and supercluster annot.'!$AA$5,X184)</f>
        <v>0</v>
      </c>
      <c r="AH184">
        <f>IF('Cluster and supercluster annot.'!$C184='Cluster and supercluster annot.'!$C185,'Cluster and supercluster annot.'!$AA$5,Y184)</f>
        <v>0</v>
      </c>
      <c r="AI184">
        <f t="shared" si="2"/>
        <v>0</v>
      </c>
    </row>
    <row r="185" spans="1:35" x14ac:dyDescent="0.25">
      <c r="A185">
        <v>156</v>
      </c>
      <c r="B185">
        <v>71</v>
      </c>
      <c r="C185">
        <v>40</v>
      </c>
      <c r="D185">
        <v>110</v>
      </c>
      <c r="E185">
        <v>111</v>
      </c>
      <c r="F185">
        <v>126</v>
      </c>
      <c r="G185">
        <v>386</v>
      </c>
      <c r="H185">
        <v>355</v>
      </c>
      <c r="I185">
        <v>365</v>
      </c>
      <c r="J185">
        <v>135</v>
      </c>
      <c r="K185">
        <v>143</v>
      </c>
      <c r="L185">
        <v>118</v>
      </c>
      <c r="M185" t="s">
        <v>14</v>
      </c>
      <c r="N185" t="s">
        <v>14</v>
      </c>
      <c r="O185" t="s">
        <v>82</v>
      </c>
      <c r="Q185">
        <f>IF('Cluster and supercluster annot.'!$C185='Cluster and supercluster annot.'!$C184,'Cluster and supercluster annot.'!D185+Q184,'Cluster and supercluster annot.'!D185)</f>
        <v>271</v>
      </c>
      <c r="R185">
        <f>IF('Cluster and supercluster annot.'!$C185='Cluster and supercluster annot.'!$C184,'Cluster and supercluster annot.'!E185+R184,'Cluster and supercluster annot.'!E185)</f>
        <v>277</v>
      </c>
      <c r="S185">
        <f>IF('Cluster and supercluster annot.'!$C185='Cluster and supercluster annot.'!$C184,'Cluster and supercluster annot.'!F185+S184,'Cluster and supercluster annot.'!F185)</f>
        <v>247</v>
      </c>
      <c r="T185">
        <f>IF('Cluster and supercluster annot.'!$C185='Cluster and supercluster annot.'!$C184,'Cluster and supercluster annot.'!G185+T184,'Cluster and supercluster annot.'!G185)</f>
        <v>872</v>
      </c>
      <c r="U185">
        <f>IF('Cluster and supercluster annot.'!$C185='Cluster and supercluster annot.'!$C184,'Cluster and supercluster annot.'!H185+U184,'Cluster and supercluster annot.'!H185)</f>
        <v>831</v>
      </c>
      <c r="V185">
        <f>IF('Cluster and supercluster annot.'!$C185='Cluster and supercluster annot.'!$C184,'Cluster and supercluster annot.'!I185+V184,'Cluster and supercluster annot.'!I185)</f>
        <v>813</v>
      </c>
      <c r="W185">
        <f>IF('Cluster and supercluster annot.'!$C185='Cluster and supercluster annot.'!$C184,'Cluster and supercluster annot.'!J185+W184,'Cluster and supercluster annot.'!J185)</f>
        <v>311</v>
      </c>
      <c r="X185">
        <f>IF('Cluster and supercluster annot.'!$C185='Cluster and supercluster annot.'!$C184,'Cluster and supercluster annot.'!K185+X184,'Cluster and supercluster annot.'!K185)</f>
        <v>303</v>
      </c>
      <c r="Y185">
        <f>IF('Cluster and supercluster annot.'!$C185='Cluster and supercluster annot.'!$C184,'Cluster and supercluster annot.'!L185+Y184,'Cluster and supercluster annot.'!L185)</f>
        <v>365</v>
      </c>
      <c r="Z185">
        <f>IF('Cluster and supercluster annot.'!$C185='Cluster and supercluster annot.'!$C186,'Cluster and supercluster annot.'!$AA$5,Q185)</f>
        <v>0</v>
      </c>
      <c r="AA185">
        <f>IF('Cluster and supercluster annot.'!$C185='Cluster and supercluster annot.'!$C186,'Cluster and supercluster annot.'!$AA$5,R185)</f>
        <v>0</v>
      </c>
      <c r="AB185">
        <f>IF('Cluster and supercluster annot.'!$C185='Cluster and supercluster annot.'!$C186,'Cluster and supercluster annot.'!$AA$5,S185)</f>
        <v>0</v>
      </c>
      <c r="AC185">
        <f>IF('Cluster and supercluster annot.'!$C185='Cluster and supercluster annot.'!$C186,'Cluster and supercluster annot.'!$AA$5,T185)</f>
        <v>0</v>
      </c>
      <c r="AD185">
        <f>IF('Cluster and supercluster annot.'!$C185='Cluster and supercluster annot.'!$C186,'Cluster and supercluster annot.'!$AA$5,U185)</f>
        <v>0</v>
      </c>
      <c r="AE185">
        <f>IF('Cluster and supercluster annot.'!$C185='Cluster and supercluster annot.'!$C186,'Cluster and supercluster annot.'!$AA$5,V185)</f>
        <v>0</v>
      </c>
      <c r="AF185">
        <f>IF('Cluster and supercluster annot.'!$C185='Cluster and supercluster annot.'!$C186,'Cluster and supercluster annot.'!$AA$5,W185)</f>
        <v>0</v>
      </c>
      <c r="AG185">
        <f>IF('Cluster and supercluster annot.'!$C185='Cluster and supercluster annot.'!$C186,'Cluster and supercluster annot.'!$AA$5,X185)</f>
        <v>0</v>
      </c>
      <c r="AH185">
        <f>IF('Cluster and supercluster annot.'!$C185='Cluster and supercluster annot.'!$C186,'Cluster and supercluster annot.'!$AA$5,Y185)</f>
        <v>0</v>
      </c>
      <c r="AI185">
        <f t="shared" si="2"/>
        <v>0</v>
      </c>
    </row>
    <row r="186" spans="1:35" x14ac:dyDescent="0.25">
      <c r="A186">
        <v>160</v>
      </c>
      <c r="B186">
        <v>73</v>
      </c>
      <c r="C186">
        <v>40</v>
      </c>
      <c r="D186">
        <v>112</v>
      </c>
      <c r="E186">
        <v>113</v>
      </c>
      <c r="F186">
        <v>124</v>
      </c>
      <c r="G186">
        <v>304</v>
      </c>
      <c r="H186">
        <v>355</v>
      </c>
      <c r="I186">
        <v>338</v>
      </c>
      <c r="J186">
        <v>122</v>
      </c>
      <c r="K186">
        <v>155</v>
      </c>
      <c r="L186">
        <v>103</v>
      </c>
      <c r="M186" t="s">
        <v>14</v>
      </c>
      <c r="N186" t="s">
        <v>14</v>
      </c>
      <c r="O186" t="s">
        <v>82</v>
      </c>
      <c r="Q186">
        <f>IF('Cluster and supercluster annot.'!$C186='Cluster and supercluster annot.'!$C185,'Cluster and supercluster annot.'!D186+Q185,'Cluster and supercluster annot.'!D186)</f>
        <v>383</v>
      </c>
      <c r="R186">
        <f>IF('Cluster and supercluster annot.'!$C186='Cluster and supercluster annot.'!$C185,'Cluster and supercluster annot.'!E186+R185,'Cluster and supercluster annot.'!E186)</f>
        <v>390</v>
      </c>
      <c r="S186">
        <f>IF('Cluster and supercluster annot.'!$C186='Cluster and supercluster annot.'!$C185,'Cluster and supercluster annot.'!F186+S185,'Cluster and supercluster annot.'!F186)</f>
        <v>371</v>
      </c>
      <c r="T186">
        <f>IF('Cluster and supercluster annot.'!$C186='Cluster and supercluster annot.'!$C185,'Cluster and supercluster annot.'!G186+T185,'Cluster and supercluster annot.'!G186)</f>
        <v>1176</v>
      </c>
      <c r="U186">
        <f>IF('Cluster and supercluster annot.'!$C186='Cluster and supercluster annot.'!$C185,'Cluster and supercluster annot.'!H186+U185,'Cluster and supercluster annot.'!H186)</f>
        <v>1186</v>
      </c>
      <c r="V186">
        <f>IF('Cluster and supercluster annot.'!$C186='Cluster and supercluster annot.'!$C185,'Cluster and supercluster annot.'!I186+V185,'Cluster and supercluster annot.'!I186)</f>
        <v>1151</v>
      </c>
      <c r="W186">
        <f>IF('Cluster and supercluster annot.'!$C186='Cluster and supercluster annot.'!$C185,'Cluster and supercluster annot.'!J186+W185,'Cluster and supercluster annot.'!J186)</f>
        <v>433</v>
      </c>
      <c r="X186">
        <f>IF('Cluster and supercluster annot.'!$C186='Cluster and supercluster annot.'!$C185,'Cluster and supercluster annot.'!K186+X185,'Cluster and supercluster annot.'!K186)</f>
        <v>458</v>
      </c>
      <c r="Y186">
        <f>IF('Cluster and supercluster annot.'!$C186='Cluster and supercluster annot.'!$C185,'Cluster and supercluster annot.'!L186+Y185,'Cluster and supercluster annot.'!L186)</f>
        <v>468</v>
      </c>
      <c r="Z186">
        <f>IF('Cluster and supercluster annot.'!$C186='Cluster and supercluster annot.'!$C187,'Cluster and supercluster annot.'!$AA$5,Q186)</f>
        <v>0</v>
      </c>
      <c r="AA186">
        <f>IF('Cluster and supercluster annot.'!$C186='Cluster and supercluster annot.'!$C187,'Cluster and supercluster annot.'!$AA$5,R186)</f>
        <v>0</v>
      </c>
      <c r="AB186">
        <f>IF('Cluster and supercluster annot.'!$C186='Cluster and supercluster annot.'!$C187,'Cluster and supercluster annot.'!$AA$5,S186)</f>
        <v>0</v>
      </c>
      <c r="AC186">
        <f>IF('Cluster and supercluster annot.'!$C186='Cluster and supercluster annot.'!$C187,'Cluster and supercluster annot.'!$AA$5,T186)</f>
        <v>0</v>
      </c>
      <c r="AD186">
        <f>IF('Cluster and supercluster annot.'!$C186='Cluster and supercluster annot.'!$C187,'Cluster and supercluster annot.'!$AA$5,U186)</f>
        <v>0</v>
      </c>
      <c r="AE186">
        <f>IF('Cluster and supercluster annot.'!$C186='Cluster and supercluster annot.'!$C187,'Cluster and supercluster annot.'!$AA$5,V186)</f>
        <v>0</v>
      </c>
      <c r="AF186">
        <f>IF('Cluster and supercluster annot.'!$C186='Cluster and supercluster annot.'!$C187,'Cluster and supercluster annot.'!$AA$5,W186)</f>
        <v>0</v>
      </c>
      <c r="AG186">
        <f>IF('Cluster and supercluster annot.'!$C186='Cluster and supercluster annot.'!$C187,'Cluster and supercluster annot.'!$AA$5,X186)</f>
        <v>0</v>
      </c>
      <c r="AH186">
        <f>IF('Cluster and supercluster annot.'!$C186='Cluster and supercluster annot.'!$C187,'Cluster and supercluster annot.'!$AA$5,Y186)</f>
        <v>0</v>
      </c>
      <c r="AI186">
        <f t="shared" si="2"/>
        <v>0</v>
      </c>
    </row>
    <row r="187" spans="1:35" x14ac:dyDescent="0.25">
      <c r="A187">
        <v>164</v>
      </c>
      <c r="B187">
        <v>75</v>
      </c>
      <c r="C187">
        <v>40</v>
      </c>
      <c r="D187">
        <v>104</v>
      </c>
      <c r="E187">
        <v>96</v>
      </c>
      <c r="F187">
        <v>116</v>
      </c>
      <c r="G187">
        <v>298</v>
      </c>
      <c r="H187">
        <v>328</v>
      </c>
      <c r="I187">
        <v>301</v>
      </c>
      <c r="J187">
        <v>142</v>
      </c>
      <c r="K187">
        <v>128</v>
      </c>
      <c r="L187">
        <v>128</v>
      </c>
      <c r="M187" t="s">
        <v>14</v>
      </c>
      <c r="N187" t="s">
        <v>14</v>
      </c>
      <c r="O187" t="s">
        <v>82</v>
      </c>
      <c r="Q187">
        <f>IF('Cluster and supercluster annot.'!$C187='Cluster and supercluster annot.'!$C186,'Cluster and supercluster annot.'!D187+Q186,'Cluster and supercluster annot.'!D187)</f>
        <v>487</v>
      </c>
      <c r="R187">
        <f>IF('Cluster and supercluster annot.'!$C187='Cluster and supercluster annot.'!$C186,'Cluster and supercluster annot.'!E187+R186,'Cluster and supercluster annot.'!E187)</f>
        <v>486</v>
      </c>
      <c r="S187">
        <f>IF('Cluster and supercluster annot.'!$C187='Cluster and supercluster annot.'!$C186,'Cluster and supercluster annot.'!F187+S186,'Cluster and supercluster annot.'!F187)</f>
        <v>487</v>
      </c>
      <c r="T187">
        <f>IF('Cluster and supercluster annot.'!$C187='Cluster and supercluster annot.'!$C186,'Cluster and supercluster annot.'!G187+T186,'Cluster and supercluster annot.'!G187)</f>
        <v>1474</v>
      </c>
      <c r="U187">
        <f>IF('Cluster and supercluster annot.'!$C187='Cluster and supercluster annot.'!$C186,'Cluster and supercluster annot.'!H187+U186,'Cluster and supercluster annot.'!H187)</f>
        <v>1514</v>
      </c>
      <c r="V187">
        <f>IF('Cluster and supercluster annot.'!$C187='Cluster and supercluster annot.'!$C186,'Cluster and supercluster annot.'!I187+V186,'Cluster and supercluster annot.'!I187)</f>
        <v>1452</v>
      </c>
      <c r="W187">
        <f>IF('Cluster and supercluster annot.'!$C187='Cluster and supercluster annot.'!$C186,'Cluster and supercluster annot.'!J187+W186,'Cluster and supercluster annot.'!J187)</f>
        <v>575</v>
      </c>
      <c r="X187">
        <f>IF('Cluster and supercluster annot.'!$C187='Cluster and supercluster annot.'!$C186,'Cluster and supercluster annot.'!K187+X186,'Cluster and supercluster annot.'!K187)</f>
        <v>586</v>
      </c>
      <c r="Y187">
        <f>IF('Cluster and supercluster annot.'!$C187='Cluster and supercluster annot.'!$C186,'Cluster and supercluster annot.'!L187+Y186,'Cluster and supercluster annot.'!L187)</f>
        <v>596</v>
      </c>
      <c r="Z187">
        <f>IF('Cluster and supercluster annot.'!$C187='Cluster and supercluster annot.'!$C188,'Cluster and supercluster annot.'!$AA$5,Q187)</f>
        <v>0</v>
      </c>
      <c r="AA187">
        <f>IF('Cluster and supercluster annot.'!$C187='Cluster and supercluster annot.'!$C188,'Cluster and supercluster annot.'!$AA$5,R187)</f>
        <v>0</v>
      </c>
      <c r="AB187">
        <f>IF('Cluster and supercluster annot.'!$C187='Cluster and supercluster annot.'!$C188,'Cluster and supercluster annot.'!$AA$5,S187)</f>
        <v>0</v>
      </c>
      <c r="AC187">
        <f>IF('Cluster and supercluster annot.'!$C187='Cluster and supercluster annot.'!$C188,'Cluster and supercluster annot.'!$AA$5,T187)</f>
        <v>0</v>
      </c>
      <c r="AD187">
        <f>IF('Cluster and supercluster annot.'!$C187='Cluster and supercluster annot.'!$C188,'Cluster and supercluster annot.'!$AA$5,U187)</f>
        <v>0</v>
      </c>
      <c r="AE187">
        <f>IF('Cluster and supercluster annot.'!$C187='Cluster and supercluster annot.'!$C188,'Cluster and supercluster annot.'!$AA$5,V187)</f>
        <v>0</v>
      </c>
      <c r="AF187">
        <f>IF('Cluster and supercluster annot.'!$C187='Cluster and supercluster annot.'!$C188,'Cluster and supercluster annot.'!$AA$5,W187)</f>
        <v>0</v>
      </c>
      <c r="AG187">
        <f>IF('Cluster and supercluster annot.'!$C187='Cluster and supercluster annot.'!$C188,'Cluster and supercluster annot.'!$AA$5,X187)</f>
        <v>0</v>
      </c>
      <c r="AH187">
        <f>IF('Cluster and supercluster annot.'!$C187='Cluster and supercluster annot.'!$C188,'Cluster and supercluster annot.'!$AA$5,Y187)</f>
        <v>0</v>
      </c>
      <c r="AI187">
        <f t="shared" si="2"/>
        <v>0</v>
      </c>
    </row>
    <row r="188" spans="1:35" x14ac:dyDescent="0.25">
      <c r="A188">
        <v>176</v>
      </c>
      <c r="B188">
        <v>83</v>
      </c>
      <c r="C188">
        <v>40</v>
      </c>
      <c r="D188">
        <v>80</v>
      </c>
      <c r="E188">
        <v>70</v>
      </c>
      <c r="F188">
        <v>96</v>
      </c>
      <c r="G188">
        <v>289</v>
      </c>
      <c r="H188">
        <v>235</v>
      </c>
      <c r="I188">
        <v>226</v>
      </c>
      <c r="J188">
        <v>91</v>
      </c>
      <c r="K188">
        <v>113</v>
      </c>
      <c r="L188">
        <v>59</v>
      </c>
      <c r="M188" t="s">
        <v>14</v>
      </c>
      <c r="N188" t="s">
        <v>14</v>
      </c>
      <c r="O188" t="s">
        <v>82</v>
      </c>
      <c r="Q188">
        <f>IF('Cluster and supercluster annot.'!$C188='Cluster and supercluster annot.'!$C187,'Cluster and supercluster annot.'!D188+Q187,'Cluster and supercluster annot.'!D188)</f>
        <v>567</v>
      </c>
      <c r="R188">
        <f>IF('Cluster and supercluster annot.'!$C188='Cluster and supercluster annot.'!$C187,'Cluster and supercluster annot.'!E188+R187,'Cluster and supercluster annot.'!E188)</f>
        <v>556</v>
      </c>
      <c r="S188">
        <f>IF('Cluster and supercluster annot.'!$C188='Cluster and supercluster annot.'!$C187,'Cluster and supercluster annot.'!F188+S187,'Cluster and supercluster annot.'!F188)</f>
        <v>583</v>
      </c>
      <c r="T188">
        <f>IF('Cluster and supercluster annot.'!$C188='Cluster and supercluster annot.'!$C187,'Cluster and supercluster annot.'!G188+T187,'Cluster and supercluster annot.'!G188)</f>
        <v>1763</v>
      </c>
      <c r="U188">
        <f>IF('Cluster and supercluster annot.'!$C188='Cluster and supercluster annot.'!$C187,'Cluster and supercluster annot.'!H188+U187,'Cluster and supercluster annot.'!H188)</f>
        <v>1749</v>
      </c>
      <c r="V188">
        <f>IF('Cluster and supercluster annot.'!$C188='Cluster and supercluster annot.'!$C187,'Cluster and supercluster annot.'!I188+V187,'Cluster and supercluster annot.'!I188)</f>
        <v>1678</v>
      </c>
      <c r="W188">
        <f>IF('Cluster and supercluster annot.'!$C188='Cluster and supercluster annot.'!$C187,'Cluster and supercluster annot.'!J188+W187,'Cluster and supercluster annot.'!J188)</f>
        <v>666</v>
      </c>
      <c r="X188">
        <f>IF('Cluster and supercluster annot.'!$C188='Cluster and supercluster annot.'!$C187,'Cluster and supercluster annot.'!K188+X187,'Cluster and supercluster annot.'!K188)</f>
        <v>699</v>
      </c>
      <c r="Y188">
        <f>IF('Cluster and supercluster annot.'!$C188='Cluster and supercluster annot.'!$C187,'Cluster and supercluster annot.'!L188+Y187,'Cluster and supercluster annot.'!L188)</f>
        <v>655</v>
      </c>
      <c r="Z188">
        <f>IF('Cluster and supercluster annot.'!$C188='Cluster and supercluster annot.'!$C189,'Cluster and supercluster annot.'!$AA$5,Q188)</f>
        <v>0</v>
      </c>
      <c r="AA188">
        <f>IF('Cluster and supercluster annot.'!$C188='Cluster and supercluster annot.'!$C189,'Cluster and supercluster annot.'!$AA$5,R188)</f>
        <v>0</v>
      </c>
      <c r="AB188">
        <f>IF('Cluster and supercluster annot.'!$C188='Cluster and supercluster annot.'!$C189,'Cluster and supercluster annot.'!$AA$5,S188)</f>
        <v>0</v>
      </c>
      <c r="AC188">
        <f>IF('Cluster and supercluster annot.'!$C188='Cluster and supercluster annot.'!$C189,'Cluster and supercluster annot.'!$AA$5,T188)</f>
        <v>0</v>
      </c>
      <c r="AD188">
        <f>IF('Cluster and supercluster annot.'!$C188='Cluster and supercluster annot.'!$C189,'Cluster and supercluster annot.'!$AA$5,U188)</f>
        <v>0</v>
      </c>
      <c r="AE188">
        <f>IF('Cluster and supercluster annot.'!$C188='Cluster and supercluster annot.'!$C189,'Cluster and supercluster annot.'!$AA$5,V188)</f>
        <v>0</v>
      </c>
      <c r="AF188">
        <f>IF('Cluster and supercluster annot.'!$C188='Cluster and supercluster annot.'!$C189,'Cluster and supercluster annot.'!$AA$5,W188)</f>
        <v>0</v>
      </c>
      <c r="AG188">
        <f>IF('Cluster and supercluster annot.'!$C188='Cluster and supercluster annot.'!$C189,'Cluster and supercluster annot.'!$AA$5,X188)</f>
        <v>0</v>
      </c>
      <c r="AH188">
        <f>IF('Cluster and supercluster annot.'!$C188='Cluster and supercluster annot.'!$C189,'Cluster and supercluster annot.'!$AA$5,Y188)</f>
        <v>0</v>
      </c>
      <c r="AI188">
        <f t="shared" si="2"/>
        <v>0</v>
      </c>
    </row>
    <row r="189" spans="1:35" x14ac:dyDescent="0.25">
      <c r="A189">
        <v>187</v>
      </c>
      <c r="B189">
        <v>40</v>
      </c>
      <c r="C189">
        <v>40</v>
      </c>
      <c r="D189">
        <v>59</v>
      </c>
      <c r="E189">
        <v>88</v>
      </c>
      <c r="F189">
        <v>58</v>
      </c>
      <c r="G189">
        <v>190</v>
      </c>
      <c r="H189">
        <v>236</v>
      </c>
      <c r="I189">
        <v>226</v>
      </c>
      <c r="J189">
        <v>85</v>
      </c>
      <c r="K189">
        <v>87</v>
      </c>
      <c r="L189">
        <v>77</v>
      </c>
      <c r="M189" t="s">
        <v>14</v>
      </c>
      <c r="N189" t="s">
        <v>14</v>
      </c>
      <c r="O189" t="s">
        <v>82</v>
      </c>
      <c r="Q189">
        <f>IF('Cluster and supercluster annot.'!$C189='Cluster and supercluster annot.'!$C188,'Cluster and supercluster annot.'!D189+Q188,'Cluster and supercluster annot.'!D189)</f>
        <v>626</v>
      </c>
      <c r="R189">
        <f>IF('Cluster and supercluster annot.'!$C189='Cluster and supercluster annot.'!$C188,'Cluster and supercluster annot.'!E189+R188,'Cluster and supercluster annot.'!E189)</f>
        <v>644</v>
      </c>
      <c r="S189">
        <f>IF('Cluster and supercluster annot.'!$C189='Cluster and supercluster annot.'!$C188,'Cluster and supercluster annot.'!F189+S188,'Cluster and supercluster annot.'!F189)</f>
        <v>641</v>
      </c>
      <c r="T189">
        <f>IF('Cluster and supercluster annot.'!$C189='Cluster and supercluster annot.'!$C188,'Cluster and supercluster annot.'!G189+T188,'Cluster and supercluster annot.'!G189)</f>
        <v>1953</v>
      </c>
      <c r="U189">
        <f>IF('Cluster and supercluster annot.'!$C189='Cluster and supercluster annot.'!$C188,'Cluster and supercluster annot.'!H189+U188,'Cluster and supercluster annot.'!H189)</f>
        <v>1985</v>
      </c>
      <c r="V189">
        <f>IF('Cluster and supercluster annot.'!$C189='Cluster and supercluster annot.'!$C188,'Cluster and supercluster annot.'!I189+V188,'Cluster and supercluster annot.'!I189)</f>
        <v>1904</v>
      </c>
      <c r="W189">
        <f>IF('Cluster and supercluster annot.'!$C189='Cluster and supercluster annot.'!$C188,'Cluster and supercluster annot.'!J189+W188,'Cluster and supercluster annot.'!J189)</f>
        <v>751</v>
      </c>
      <c r="X189">
        <f>IF('Cluster and supercluster annot.'!$C189='Cluster and supercluster annot.'!$C188,'Cluster and supercluster annot.'!K189+X188,'Cluster and supercluster annot.'!K189)</f>
        <v>786</v>
      </c>
      <c r="Y189">
        <f>IF('Cluster and supercluster annot.'!$C189='Cluster and supercluster annot.'!$C188,'Cluster and supercluster annot.'!L189+Y188,'Cluster and supercluster annot.'!L189)</f>
        <v>732</v>
      </c>
      <c r="Z189">
        <f>IF('Cluster and supercluster annot.'!$C189='Cluster and supercluster annot.'!$C190,'Cluster and supercluster annot.'!$AA$5,Q189)</f>
        <v>0</v>
      </c>
      <c r="AA189">
        <f>IF('Cluster and supercluster annot.'!$C189='Cluster and supercluster annot.'!$C190,'Cluster and supercluster annot.'!$AA$5,R189)</f>
        <v>0</v>
      </c>
      <c r="AB189">
        <f>IF('Cluster and supercluster annot.'!$C189='Cluster and supercluster annot.'!$C190,'Cluster and supercluster annot.'!$AA$5,S189)</f>
        <v>0</v>
      </c>
      <c r="AC189">
        <f>IF('Cluster and supercluster annot.'!$C189='Cluster and supercluster annot.'!$C190,'Cluster and supercluster annot.'!$AA$5,T189)</f>
        <v>0</v>
      </c>
      <c r="AD189">
        <f>IF('Cluster and supercluster annot.'!$C189='Cluster and supercluster annot.'!$C190,'Cluster and supercluster annot.'!$AA$5,U189)</f>
        <v>0</v>
      </c>
      <c r="AE189">
        <f>IF('Cluster and supercluster annot.'!$C189='Cluster and supercluster annot.'!$C190,'Cluster and supercluster annot.'!$AA$5,V189)</f>
        <v>0</v>
      </c>
      <c r="AF189">
        <f>IF('Cluster and supercluster annot.'!$C189='Cluster and supercluster annot.'!$C190,'Cluster and supercluster annot.'!$AA$5,W189)</f>
        <v>0</v>
      </c>
      <c r="AG189">
        <f>IF('Cluster and supercluster annot.'!$C189='Cluster and supercluster annot.'!$C190,'Cluster and supercluster annot.'!$AA$5,X189)</f>
        <v>0</v>
      </c>
      <c r="AH189">
        <f>IF('Cluster and supercluster annot.'!$C189='Cluster and supercluster annot.'!$C190,'Cluster and supercluster annot.'!$AA$5,Y189)</f>
        <v>0</v>
      </c>
      <c r="AI189">
        <f t="shared" si="2"/>
        <v>0</v>
      </c>
    </row>
    <row r="190" spans="1:35" x14ac:dyDescent="0.25">
      <c r="A190">
        <v>191</v>
      </c>
      <c r="B190">
        <v>94</v>
      </c>
      <c r="C190">
        <v>40</v>
      </c>
      <c r="D190">
        <v>84</v>
      </c>
      <c r="E190">
        <v>64</v>
      </c>
      <c r="F190">
        <v>41</v>
      </c>
      <c r="G190">
        <v>169</v>
      </c>
      <c r="H190">
        <v>235</v>
      </c>
      <c r="I190">
        <v>215</v>
      </c>
      <c r="J190">
        <v>75</v>
      </c>
      <c r="K190">
        <v>51</v>
      </c>
      <c r="L190">
        <v>67</v>
      </c>
      <c r="M190" t="s">
        <v>14</v>
      </c>
      <c r="N190" t="s">
        <v>14</v>
      </c>
      <c r="O190" t="s">
        <v>82</v>
      </c>
      <c r="Q190">
        <f>IF('Cluster and supercluster annot.'!$C190='Cluster and supercluster annot.'!$C189,'Cluster and supercluster annot.'!D190+Q189,'Cluster and supercluster annot.'!D190)</f>
        <v>710</v>
      </c>
      <c r="R190">
        <f>IF('Cluster and supercluster annot.'!$C190='Cluster and supercluster annot.'!$C189,'Cluster and supercluster annot.'!E190+R189,'Cluster and supercluster annot.'!E190)</f>
        <v>708</v>
      </c>
      <c r="S190">
        <f>IF('Cluster and supercluster annot.'!$C190='Cluster and supercluster annot.'!$C189,'Cluster and supercluster annot.'!F190+S189,'Cluster and supercluster annot.'!F190)</f>
        <v>682</v>
      </c>
      <c r="T190">
        <f>IF('Cluster and supercluster annot.'!$C190='Cluster and supercluster annot.'!$C189,'Cluster and supercluster annot.'!G190+T189,'Cluster and supercluster annot.'!G190)</f>
        <v>2122</v>
      </c>
      <c r="U190">
        <f>IF('Cluster and supercluster annot.'!$C190='Cluster and supercluster annot.'!$C189,'Cluster and supercluster annot.'!H190+U189,'Cluster and supercluster annot.'!H190)</f>
        <v>2220</v>
      </c>
      <c r="V190">
        <f>IF('Cluster and supercluster annot.'!$C190='Cluster and supercluster annot.'!$C189,'Cluster and supercluster annot.'!I190+V189,'Cluster and supercluster annot.'!I190)</f>
        <v>2119</v>
      </c>
      <c r="W190">
        <f>IF('Cluster and supercluster annot.'!$C190='Cluster and supercluster annot.'!$C189,'Cluster and supercluster annot.'!J190+W189,'Cluster and supercluster annot.'!J190)</f>
        <v>826</v>
      </c>
      <c r="X190">
        <f>IF('Cluster and supercluster annot.'!$C190='Cluster and supercluster annot.'!$C189,'Cluster and supercluster annot.'!K190+X189,'Cluster and supercluster annot.'!K190)</f>
        <v>837</v>
      </c>
      <c r="Y190">
        <f>IF('Cluster and supercluster annot.'!$C190='Cluster and supercluster annot.'!$C189,'Cluster and supercluster annot.'!L190+Y189,'Cluster and supercluster annot.'!L190)</f>
        <v>799</v>
      </c>
      <c r="Z190">
        <f>IF('Cluster and supercluster annot.'!$C190='Cluster and supercluster annot.'!$C191,'Cluster and supercluster annot.'!$AA$5,Q190)</f>
        <v>0</v>
      </c>
      <c r="AA190">
        <f>IF('Cluster and supercluster annot.'!$C190='Cluster and supercluster annot.'!$C191,'Cluster and supercluster annot.'!$AA$5,R190)</f>
        <v>0</v>
      </c>
      <c r="AB190">
        <f>IF('Cluster and supercluster annot.'!$C190='Cluster and supercluster annot.'!$C191,'Cluster and supercluster annot.'!$AA$5,S190)</f>
        <v>0</v>
      </c>
      <c r="AC190">
        <f>IF('Cluster and supercluster annot.'!$C190='Cluster and supercluster annot.'!$C191,'Cluster and supercluster annot.'!$AA$5,T190)</f>
        <v>0</v>
      </c>
      <c r="AD190">
        <f>IF('Cluster and supercluster annot.'!$C190='Cluster and supercluster annot.'!$C191,'Cluster and supercluster annot.'!$AA$5,U190)</f>
        <v>0</v>
      </c>
      <c r="AE190">
        <f>IF('Cluster and supercluster annot.'!$C190='Cluster and supercluster annot.'!$C191,'Cluster and supercluster annot.'!$AA$5,V190)</f>
        <v>0</v>
      </c>
      <c r="AF190">
        <f>IF('Cluster and supercluster annot.'!$C190='Cluster and supercluster annot.'!$C191,'Cluster and supercluster annot.'!$AA$5,W190)</f>
        <v>0</v>
      </c>
      <c r="AG190">
        <f>IF('Cluster and supercluster annot.'!$C190='Cluster and supercluster annot.'!$C191,'Cluster and supercluster annot.'!$AA$5,X190)</f>
        <v>0</v>
      </c>
      <c r="AH190">
        <f>IF('Cluster and supercluster annot.'!$C190='Cluster and supercluster annot.'!$C191,'Cluster and supercluster annot.'!$AA$5,Y190)</f>
        <v>0</v>
      </c>
      <c r="AI190">
        <f t="shared" si="2"/>
        <v>0</v>
      </c>
    </row>
    <row r="191" spans="1:35" x14ac:dyDescent="0.25">
      <c r="A191">
        <v>197</v>
      </c>
      <c r="B191">
        <v>99</v>
      </c>
      <c r="C191">
        <v>40</v>
      </c>
      <c r="D191">
        <v>54</v>
      </c>
      <c r="E191">
        <v>58</v>
      </c>
      <c r="F191">
        <v>81</v>
      </c>
      <c r="G191">
        <v>196</v>
      </c>
      <c r="H191">
        <v>182</v>
      </c>
      <c r="I191">
        <v>142</v>
      </c>
      <c r="J191">
        <v>63</v>
      </c>
      <c r="K191">
        <v>73</v>
      </c>
      <c r="L191">
        <v>80</v>
      </c>
      <c r="M191" t="s">
        <v>14</v>
      </c>
      <c r="N191" t="s">
        <v>14</v>
      </c>
      <c r="O191" t="s">
        <v>82</v>
      </c>
      <c r="Q191">
        <f>IF('Cluster and supercluster annot.'!$C191='Cluster and supercluster annot.'!$C190,'Cluster and supercluster annot.'!D191+Q190,'Cluster and supercluster annot.'!D191)</f>
        <v>764</v>
      </c>
      <c r="R191">
        <f>IF('Cluster and supercluster annot.'!$C191='Cluster and supercluster annot.'!$C190,'Cluster and supercluster annot.'!E191+R190,'Cluster and supercluster annot.'!E191)</f>
        <v>766</v>
      </c>
      <c r="S191">
        <f>IF('Cluster and supercluster annot.'!$C191='Cluster and supercluster annot.'!$C190,'Cluster and supercluster annot.'!F191+S190,'Cluster and supercluster annot.'!F191)</f>
        <v>763</v>
      </c>
      <c r="T191">
        <f>IF('Cluster and supercluster annot.'!$C191='Cluster and supercluster annot.'!$C190,'Cluster and supercluster annot.'!G191+T190,'Cluster and supercluster annot.'!G191)</f>
        <v>2318</v>
      </c>
      <c r="U191">
        <f>IF('Cluster and supercluster annot.'!$C191='Cluster and supercluster annot.'!$C190,'Cluster and supercluster annot.'!H191+U190,'Cluster and supercluster annot.'!H191)</f>
        <v>2402</v>
      </c>
      <c r="V191">
        <f>IF('Cluster and supercluster annot.'!$C191='Cluster and supercluster annot.'!$C190,'Cluster and supercluster annot.'!I191+V190,'Cluster and supercluster annot.'!I191)</f>
        <v>2261</v>
      </c>
      <c r="W191">
        <f>IF('Cluster and supercluster annot.'!$C191='Cluster and supercluster annot.'!$C190,'Cluster and supercluster annot.'!J191+W190,'Cluster and supercluster annot.'!J191)</f>
        <v>889</v>
      </c>
      <c r="X191">
        <f>IF('Cluster and supercluster annot.'!$C191='Cluster and supercluster annot.'!$C190,'Cluster and supercluster annot.'!K191+X190,'Cluster and supercluster annot.'!K191)</f>
        <v>910</v>
      </c>
      <c r="Y191">
        <f>IF('Cluster and supercluster annot.'!$C191='Cluster and supercluster annot.'!$C190,'Cluster and supercluster annot.'!L191+Y190,'Cluster and supercluster annot.'!L191)</f>
        <v>879</v>
      </c>
      <c r="Z191">
        <f>IF('Cluster and supercluster annot.'!$C191='Cluster and supercluster annot.'!$C192,'Cluster and supercluster annot.'!$AA$5,Q191)</f>
        <v>0</v>
      </c>
      <c r="AA191">
        <f>IF('Cluster and supercluster annot.'!$C191='Cluster and supercluster annot.'!$C192,'Cluster and supercluster annot.'!$AA$5,R191)</f>
        <v>0</v>
      </c>
      <c r="AB191">
        <f>IF('Cluster and supercluster annot.'!$C191='Cluster and supercluster annot.'!$C192,'Cluster and supercluster annot.'!$AA$5,S191)</f>
        <v>0</v>
      </c>
      <c r="AC191">
        <f>IF('Cluster and supercluster annot.'!$C191='Cluster and supercluster annot.'!$C192,'Cluster and supercluster annot.'!$AA$5,T191)</f>
        <v>0</v>
      </c>
      <c r="AD191">
        <f>IF('Cluster and supercluster annot.'!$C191='Cluster and supercluster annot.'!$C192,'Cluster and supercluster annot.'!$AA$5,U191)</f>
        <v>0</v>
      </c>
      <c r="AE191">
        <f>IF('Cluster and supercluster annot.'!$C191='Cluster and supercluster annot.'!$C192,'Cluster and supercluster annot.'!$AA$5,V191)</f>
        <v>0</v>
      </c>
      <c r="AF191">
        <f>IF('Cluster and supercluster annot.'!$C191='Cluster and supercluster annot.'!$C192,'Cluster and supercluster annot.'!$AA$5,W191)</f>
        <v>0</v>
      </c>
      <c r="AG191">
        <f>IF('Cluster and supercluster annot.'!$C191='Cluster and supercluster annot.'!$C192,'Cluster and supercluster annot.'!$AA$5,X191)</f>
        <v>0</v>
      </c>
      <c r="AH191">
        <f>IF('Cluster and supercluster annot.'!$C191='Cluster and supercluster annot.'!$C192,'Cluster and supercluster annot.'!$AA$5,Y191)</f>
        <v>0</v>
      </c>
      <c r="AI191">
        <f t="shared" si="2"/>
        <v>0</v>
      </c>
    </row>
    <row r="192" spans="1:35" x14ac:dyDescent="0.25">
      <c r="A192">
        <v>201</v>
      </c>
      <c r="B192">
        <v>101</v>
      </c>
      <c r="C192">
        <v>40</v>
      </c>
      <c r="D192">
        <v>54</v>
      </c>
      <c r="E192">
        <v>71</v>
      </c>
      <c r="F192">
        <v>50</v>
      </c>
      <c r="G192">
        <v>165</v>
      </c>
      <c r="H192">
        <v>160</v>
      </c>
      <c r="I192">
        <v>167</v>
      </c>
      <c r="J192">
        <v>62</v>
      </c>
      <c r="K192">
        <v>69</v>
      </c>
      <c r="L192">
        <v>55</v>
      </c>
      <c r="M192" t="s">
        <v>14</v>
      </c>
      <c r="N192" t="s">
        <v>14</v>
      </c>
      <c r="O192" t="s">
        <v>82</v>
      </c>
      <c r="Q192">
        <f>IF('Cluster and supercluster annot.'!$C192='Cluster and supercluster annot.'!$C191,'Cluster and supercluster annot.'!D192+Q191,'Cluster and supercluster annot.'!D192)</f>
        <v>818</v>
      </c>
      <c r="R192">
        <f>IF('Cluster and supercluster annot.'!$C192='Cluster and supercluster annot.'!$C191,'Cluster and supercluster annot.'!E192+R191,'Cluster and supercluster annot.'!E192)</f>
        <v>837</v>
      </c>
      <c r="S192">
        <f>IF('Cluster and supercluster annot.'!$C192='Cluster and supercluster annot.'!$C191,'Cluster and supercluster annot.'!F192+S191,'Cluster and supercluster annot.'!F192)</f>
        <v>813</v>
      </c>
      <c r="T192">
        <f>IF('Cluster and supercluster annot.'!$C192='Cluster and supercluster annot.'!$C191,'Cluster and supercluster annot.'!G192+T191,'Cluster and supercluster annot.'!G192)</f>
        <v>2483</v>
      </c>
      <c r="U192">
        <f>IF('Cluster and supercluster annot.'!$C192='Cluster and supercluster annot.'!$C191,'Cluster and supercluster annot.'!H192+U191,'Cluster and supercluster annot.'!H192)</f>
        <v>2562</v>
      </c>
      <c r="V192">
        <f>IF('Cluster and supercluster annot.'!$C192='Cluster and supercluster annot.'!$C191,'Cluster and supercluster annot.'!I192+V191,'Cluster and supercluster annot.'!I192)</f>
        <v>2428</v>
      </c>
      <c r="W192">
        <f>IF('Cluster and supercluster annot.'!$C192='Cluster and supercluster annot.'!$C191,'Cluster and supercluster annot.'!J192+W191,'Cluster and supercluster annot.'!J192)</f>
        <v>951</v>
      </c>
      <c r="X192">
        <f>IF('Cluster and supercluster annot.'!$C192='Cluster and supercluster annot.'!$C191,'Cluster and supercluster annot.'!K192+X191,'Cluster and supercluster annot.'!K192)</f>
        <v>979</v>
      </c>
      <c r="Y192">
        <f>IF('Cluster and supercluster annot.'!$C192='Cluster and supercluster annot.'!$C191,'Cluster and supercluster annot.'!L192+Y191,'Cluster and supercluster annot.'!L192)</f>
        <v>934</v>
      </c>
      <c r="Z192">
        <f>IF('Cluster and supercluster annot.'!$C192='Cluster and supercluster annot.'!$C193,'Cluster and supercluster annot.'!$AA$5,Q192)</f>
        <v>0</v>
      </c>
      <c r="AA192">
        <f>IF('Cluster and supercluster annot.'!$C192='Cluster and supercluster annot.'!$C193,'Cluster and supercluster annot.'!$AA$5,R192)</f>
        <v>0</v>
      </c>
      <c r="AB192">
        <f>IF('Cluster and supercluster annot.'!$C192='Cluster and supercluster annot.'!$C193,'Cluster and supercluster annot.'!$AA$5,S192)</f>
        <v>0</v>
      </c>
      <c r="AC192">
        <f>IF('Cluster and supercluster annot.'!$C192='Cluster and supercluster annot.'!$C193,'Cluster and supercluster annot.'!$AA$5,T192)</f>
        <v>0</v>
      </c>
      <c r="AD192">
        <f>IF('Cluster and supercluster annot.'!$C192='Cluster and supercluster annot.'!$C193,'Cluster and supercluster annot.'!$AA$5,U192)</f>
        <v>0</v>
      </c>
      <c r="AE192">
        <f>IF('Cluster and supercluster annot.'!$C192='Cluster and supercluster annot.'!$C193,'Cluster and supercluster annot.'!$AA$5,V192)</f>
        <v>0</v>
      </c>
      <c r="AF192">
        <f>IF('Cluster and supercluster annot.'!$C192='Cluster and supercluster annot.'!$C193,'Cluster and supercluster annot.'!$AA$5,W192)</f>
        <v>0</v>
      </c>
      <c r="AG192">
        <f>IF('Cluster and supercluster annot.'!$C192='Cluster and supercluster annot.'!$C193,'Cluster and supercluster annot.'!$AA$5,X192)</f>
        <v>0</v>
      </c>
      <c r="AH192">
        <f>IF('Cluster and supercluster annot.'!$C192='Cluster and supercluster annot.'!$C193,'Cluster and supercluster annot.'!$AA$5,Y192)</f>
        <v>0</v>
      </c>
      <c r="AI192">
        <f t="shared" si="2"/>
        <v>0</v>
      </c>
    </row>
    <row r="193" spans="1:35" x14ac:dyDescent="0.25">
      <c r="A193">
        <v>204</v>
      </c>
      <c r="B193">
        <v>104</v>
      </c>
      <c r="C193">
        <v>40</v>
      </c>
      <c r="D193">
        <v>36</v>
      </c>
      <c r="E193">
        <v>58</v>
      </c>
      <c r="F193">
        <v>59</v>
      </c>
      <c r="G193">
        <v>165</v>
      </c>
      <c r="H193">
        <v>184</v>
      </c>
      <c r="I193">
        <v>155</v>
      </c>
      <c r="J193">
        <v>60</v>
      </c>
      <c r="K193">
        <v>64</v>
      </c>
      <c r="L193">
        <v>50</v>
      </c>
      <c r="M193" t="s">
        <v>14</v>
      </c>
      <c r="N193" t="s">
        <v>14</v>
      </c>
      <c r="O193" t="s">
        <v>82</v>
      </c>
      <c r="Q193">
        <f>IF('Cluster and supercluster annot.'!$C193='Cluster and supercluster annot.'!$C192,'Cluster and supercluster annot.'!D193+Q192,'Cluster and supercluster annot.'!D193)</f>
        <v>854</v>
      </c>
      <c r="R193">
        <f>IF('Cluster and supercluster annot.'!$C193='Cluster and supercluster annot.'!$C192,'Cluster and supercluster annot.'!E193+R192,'Cluster and supercluster annot.'!E193)</f>
        <v>895</v>
      </c>
      <c r="S193">
        <f>IF('Cluster and supercluster annot.'!$C193='Cluster and supercluster annot.'!$C192,'Cluster and supercluster annot.'!F193+S192,'Cluster and supercluster annot.'!F193)</f>
        <v>872</v>
      </c>
      <c r="T193">
        <f>IF('Cluster and supercluster annot.'!$C193='Cluster and supercluster annot.'!$C192,'Cluster and supercluster annot.'!G193+T192,'Cluster and supercluster annot.'!G193)</f>
        <v>2648</v>
      </c>
      <c r="U193">
        <f>IF('Cluster and supercluster annot.'!$C193='Cluster and supercluster annot.'!$C192,'Cluster and supercluster annot.'!H193+U192,'Cluster and supercluster annot.'!H193)</f>
        <v>2746</v>
      </c>
      <c r="V193">
        <f>IF('Cluster and supercluster annot.'!$C193='Cluster and supercluster annot.'!$C192,'Cluster and supercluster annot.'!I193+V192,'Cluster and supercluster annot.'!I193)</f>
        <v>2583</v>
      </c>
      <c r="W193">
        <f>IF('Cluster and supercluster annot.'!$C193='Cluster and supercluster annot.'!$C192,'Cluster and supercluster annot.'!J193+W192,'Cluster and supercluster annot.'!J193)</f>
        <v>1011</v>
      </c>
      <c r="X193">
        <f>IF('Cluster and supercluster annot.'!$C193='Cluster and supercluster annot.'!$C192,'Cluster and supercluster annot.'!K193+X192,'Cluster and supercluster annot.'!K193)</f>
        <v>1043</v>
      </c>
      <c r="Y193">
        <f>IF('Cluster and supercluster annot.'!$C193='Cluster and supercluster annot.'!$C192,'Cluster and supercluster annot.'!L193+Y192,'Cluster and supercluster annot.'!L193)</f>
        <v>984</v>
      </c>
      <c r="Z193">
        <f>IF('Cluster and supercluster annot.'!$C193='Cluster and supercluster annot.'!$C194,'Cluster and supercluster annot.'!$AA$5,Q193)</f>
        <v>0</v>
      </c>
      <c r="AA193">
        <f>IF('Cluster and supercluster annot.'!$C193='Cluster and supercluster annot.'!$C194,'Cluster and supercluster annot.'!$AA$5,R193)</f>
        <v>0</v>
      </c>
      <c r="AB193">
        <f>IF('Cluster and supercluster annot.'!$C193='Cluster and supercluster annot.'!$C194,'Cluster and supercluster annot.'!$AA$5,S193)</f>
        <v>0</v>
      </c>
      <c r="AC193">
        <f>IF('Cluster and supercluster annot.'!$C193='Cluster and supercluster annot.'!$C194,'Cluster and supercluster annot.'!$AA$5,T193)</f>
        <v>0</v>
      </c>
      <c r="AD193">
        <f>IF('Cluster and supercluster annot.'!$C193='Cluster and supercluster annot.'!$C194,'Cluster and supercluster annot.'!$AA$5,U193)</f>
        <v>0</v>
      </c>
      <c r="AE193">
        <f>IF('Cluster and supercluster annot.'!$C193='Cluster and supercluster annot.'!$C194,'Cluster and supercluster annot.'!$AA$5,V193)</f>
        <v>0</v>
      </c>
      <c r="AF193">
        <f>IF('Cluster and supercluster annot.'!$C193='Cluster and supercluster annot.'!$C194,'Cluster and supercluster annot.'!$AA$5,W193)</f>
        <v>0</v>
      </c>
      <c r="AG193">
        <f>IF('Cluster and supercluster annot.'!$C193='Cluster and supercluster annot.'!$C194,'Cluster and supercluster annot.'!$AA$5,X193)</f>
        <v>0</v>
      </c>
      <c r="AH193">
        <f>IF('Cluster and supercluster annot.'!$C193='Cluster and supercluster annot.'!$C194,'Cluster and supercluster annot.'!$AA$5,Y193)</f>
        <v>0</v>
      </c>
      <c r="AI193">
        <f t="shared" si="2"/>
        <v>0</v>
      </c>
    </row>
    <row r="194" spans="1:35" x14ac:dyDescent="0.25">
      <c r="A194">
        <v>207</v>
      </c>
      <c r="B194">
        <v>107</v>
      </c>
      <c r="C194">
        <v>40</v>
      </c>
      <c r="D194">
        <v>35</v>
      </c>
      <c r="E194">
        <v>30</v>
      </c>
      <c r="F194">
        <v>66</v>
      </c>
      <c r="G194">
        <v>153</v>
      </c>
      <c r="H194">
        <v>163</v>
      </c>
      <c r="I194">
        <v>152</v>
      </c>
      <c r="J194">
        <v>64</v>
      </c>
      <c r="K194">
        <v>63</v>
      </c>
      <c r="L194">
        <v>65</v>
      </c>
      <c r="M194" t="s">
        <v>14</v>
      </c>
      <c r="N194" t="s">
        <v>14</v>
      </c>
      <c r="O194" t="s">
        <v>82</v>
      </c>
      <c r="Q194">
        <f>IF('Cluster and supercluster annot.'!$C194='Cluster and supercluster annot.'!$C193,'Cluster and supercluster annot.'!D194+Q193,'Cluster and supercluster annot.'!D194)</f>
        <v>889</v>
      </c>
      <c r="R194">
        <f>IF('Cluster and supercluster annot.'!$C194='Cluster and supercluster annot.'!$C193,'Cluster and supercluster annot.'!E194+R193,'Cluster and supercluster annot.'!E194)</f>
        <v>925</v>
      </c>
      <c r="S194">
        <f>IF('Cluster and supercluster annot.'!$C194='Cluster and supercluster annot.'!$C193,'Cluster and supercluster annot.'!F194+S193,'Cluster and supercluster annot.'!F194)</f>
        <v>938</v>
      </c>
      <c r="T194">
        <f>IF('Cluster and supercluster annot.'!$C194='Cluster and supercluster annot.'!$C193,'Cluster and supercluster annot.'!G194+T193,'Cluster and supercluster annot.'!G194)</f>
        <v>2801</v>
      </c>
      <c r="U194">
        <f>IF('Cluster and supercluster annot.'!$C194='Cluster and supercluster annot.'!$C193,'Cluster and supercluster annot.'!H194+U193,'Cluster and supercluster annot.'!H194)</f>
        <v>2909</v>
      </c>
      <c r="V194">
        <f>IF('Cluster and supercluster annot.'!$C194='Cluster and supercluster annot.'!$C193,'Cluster and supercluster annot.'!I194+V193,'Cluster and supercluster annot.'!I194)</f>
        <v>2735</v>
      </c>
      <c r="W194">
        <f>IF('Cluster and supercluster annot.'!$C194='Cluster and supercluster annot.'!$C193,'Cluster and supercluster annot.'!J194+W193,'Cluster and supercluster annot.'!J194)</f>
        <v>1075</v>
      </c>
      <c r="X194">
        <f>IF('Cluster and supercluster annot.'!$C194='Cluster and supercluster annot.'!$C193,'Cluster and supercluster annot.'!K194+X193,'Cluster and supercluster annot.'!K194)</f>
        <v>1106</v>
      </c>
      <c r="Y194">
        <f>IF('Cluster and supercluster annot.'!$C194='Cluster and supercluster annot.'!$C193,'Cluster and supercluster annot.'!L194+Y193,'Cluster and supercluster annot.'!L194)</f>
        <v>1049</v>
      </c>
      <c r="Z194">
        <f>IF('Cluster and supercluster annot.'!$C194='Cluster and supercluster annot.'!$C195,'Cluster and supercluster annot.'!$AA$5,Q194)</f>
        <v>0</v>
      </c>
      <c r="AA194">
        <f>IF('Cluster and supercluster annot.'!$C194='Cluster and supercluster annot.'!$C195,'Cluster and supercluster annot.'!$AA$5,R194)</f>
        <v>0</v>
      </c>
      <c r="AB194">
        <f>IF('Cluster and supercluster annot.'!$C194='Cluster and supercluster annot.'!$C195,'Cluster and supercluster annot.'!$AA$5,S194)</f>
        <v>0</v>
      </c>
      <c r="AC194">
        <f>IF('Cluster and supercluster annot.'!$C194='Cluster and supercluster annot.'!$C195,'Cluster and supercluster annot.'!$AA$5,T194)</f>
        <v>0</v>
      </c>
      <c r="AD194">
        <f>IF('Cluster and supercluster annot.'!$C194='Cluster and supercluster annot.'!$C195,'Cluster and supercluster annot.'!$AA$5,U194)</f>
        <v>0</v>
      </c>
      <c r="AE194">
        <f>IF('Cluster and supercluster annot.'!$C194='Cluster and supercluster annot.'!$C195,'Cluster and supercluster annot.'!$AA$5,V194)</f>
        <v>0</v>
      </c>
      <c r="AF194">
        <f>IF('Cluster and supercluster annot.'!$C194='Cluster and supercluster annot.'!$C195,'Cluster and supercluster annot.'!$AA$5,W194)</f>
        <v>0</v>
      </c>
      <c r="AG194">
        <f>IF('Cluster and supercluster annot.'!$C194='Cluster and supercluster annot.'!$C195,'Cluster and supercluster annot.'!$AA$5,X194)</f>
        <v>0</v>
      </c>
      <c r="AH194">
        <f>IF('Cluster and supercluster annot.'!$C194='Cluster and supercluster annot.'!$C195,'Cluster and supercluster annot.'!$AA$5,Y194)</f>
        <v>0</v>
      </c>
      <c r="AI194">
        <f t="shared" si="2"/>
        <v>0</v>
      </c>
    </row>
    <row r="195" spans="1:35" x14ac:dyDescent="0.25">
      <c r="A195">
        <v>212</v>
      </c>
      <c r="B195">
        <v>113</v>
      </c>
      <c r="C195">
        <v>40</v>
      </c>
      <c r="D195">
        <v>56</v>
      </c>
      <c r="E195">
        <v>35</v>
      </c>
      <c r="F195">
        <v>45</v>
      </c>
      <c r="G195">
        <v>144</v>
      </c>
      <c r="H195">
        <v>154</v>
      </c>
      <c r="I195">
        <v>155</v>
      </c>
      <c r="J195">
        <v>54</v>
      </c>
      <c r="K195">
        <v>38</v>
      </c>
      <c r="L195">
        <v>58</v>
      </c>
      <c r="M195" t="s">
        <v>14</v>
      </c>
      <c r="N195" t="s">
        <v>14</v>
      </c>
      <c r="O195" t="s">
        <v>82</v>
      </c>
      <c r="Q195">
        <f>IF('Cluster and supercluster annot.'!$C195='Cluster and supercluster annot.'!$C194,'Cluster and supercluster annot.'!D195+Q194,'Cluster and supercluster annot.'!D195)</f>
        <v>945</v>
      </c>
      <c r="R195">
        <f>IF('Cluster and supercluster annot.'!$C195='Cluster and supercluster annot.'!$C194,'Cluster and supercluster annot.'!E195+R194,'Cluster and supercluster annot.'!E195)</f>
        <v>960</v>
      </c>
      <c r="S195">
        <f>IF('Cluster and supercluster annot.'!$C195='Cluster and supercluster annot.'!$C194,'Cluster and supercluster annot.'!F195+S194,'Cluster and supercluster annot.'!F195)</f>
        <v>983</v>
      </c>
      <c r="T195">
        <f>IF('Cluster and supercluster annot.'!$C195='Cluster and supercluster annot.'!$C194,'Cluster and supercluster annot.'!G195+T194,'Cluster and supercluster annot.'!G195)</f>
        <v>2945</v>
      </c>
      <c r="U195">
        <f>IF('Cluster and supercluster annot.'!$C195='Cluster and supercluster annot.'!$C194,'Cluster and supercluster annot.'!H195+U194,'Cluster and supercluster annot.'!H195)</f>
        <v>3063</v>
      </c>
      <c r="V195">
        <f>IF('Cluster and supercluster annot.'!$C195='Cluster and supercluster annot.'!$C194,'Cluster and supercluster annot.'!I195+V194,'Cluster and supercluster annot.'!I195)</f>
        <v>2890</v>
      </c>
      <c r="W195">
        <f>IF('Cluster and supercluster annot.'!$C195='Cluster and supercluster annot.'!$C194,'Cluster and supercluster annot.'!J195+W194,'Cluster and supercluster annot.'!J195)</f>
        <v>1129</v>
      </c>
      <c r="X195">
        <f>IF('Cluster and supercluster annot.'!$C195='Cluster and supercluster annot.'!$C194,'Cluster and supercluster annot.'!K195+X194,'Cluster and supercluster annot.'!K195)</f>
        <v>1144</v>
      </c>
      <c r="Y195">
        <f>IF('Cluster and supercluster annot.'!$C195='Cluster and supercluster annot.'!$C194,'Cluster and supercluster annot.'!L195+Y194,'Cluster and supercluster annot.'!L195)</f>
        <v>1107</v>
      </c>
      <c r="Z195">
        <f>IF('Cluster and supercluster annot.'!$C195='Cluster and supercluster annot.'!$C196,'Cluster and supercluster annot.'!$AA$5,Q195)</f>
        <v>0</v>
      </c>
      <c r="AA195">
        <f>IF('Cluster and supercluster annot.'!$C195='Cluster and supercluster annot.'!$C196,'Cluster and supercluster annot.'!$AA$5,R195)</f>
        <v>0</v>
      </c>
      <c r="AB195">
        <f>IF('Cluster and supercluster annot.'!$C195='Cluster and supercluster annot.'!$C196,'Cluster and supercluster annot.'!$AA$5,S195)</f>
        <v>0</v>
      </c>
      <c r="AC195">
        <f>IF('Cluster and supercluster annot.'!$C195='Cluster and supercluster annot.'!$C196,'Cluster and supercluster annot.'!$AA$5,T195)</f>
        <v>0</v>
      </c>
      <c r="AD195">
        <f>IF('Cluster and supercluster annot.'!$C195='Cluster and supercluster annot.'!$C196,'Cluster and supercluster annot.'!$AA$5,U195)</f>
        <v>0</v>
      </c>
      <c r="AE195">
        <f>IF('Cluster and supercluster annot.'!$C195='Cluster and supercluster annot.'!$C196,'Cluster and supercluster annot.'!$AA$5,V195)</f>
        <v>0</v>
      </c>
      <c r="AF195">
        <f>IF('Cluster and supercluster annot.'!$C195='Cluster and supercluster annot.'!$C196,'Cluster and supercluster annot.'!$AA$5,W195)</f>
        <v>0</v>
      </c>
      <c r="AG195">
        <f>IF('Cluster and supercluster annot.'!$C195='Cluster and supercluster annot.'!$C196,'Cluster and supercluster annot.'!$AA$5,X195)</f>
        <v>0</v>
      </c>
      <c r="AH195">
        <f>IF('Cluster and supercluster annot.'!$C195='Cluster and supercluster annot.'!$C196,'Cluster and supercluster annot.'!$AA$5,Y195)</f>
        <v>0</v>
      </c>
      <c r="AI195">
        <f t="shared" si="2"/>
        <v>0</v>
      </c>
    </row>
    <row r="196" spans="1:35" x14ac:dyDescent="0.25">
      <c r="A196">
        <v>214</v>
      </c>
      <c r="B196">
        <v>115</v>
      </c>
      <c r="C196">
        <v>40</v>
      </c>
      <c r="D196">
        <v>49</v>
      </c>
      <c r="E196">
        <v>48</v>
      </c>
      <c r="F196">
        <v>39</v>
      </c>
      <c r="G196">
        <v>128</v>
      </c>
      <c r="H196">
        <v>121</v>
      </c>
      <c r="I196">
        <v>145</v>
      </c>
      <c r="J196">
        <v>39</v>
      </c>
      <c r="K196">
        <v>59</v>
      </c>
      <c r="L196">
        <v>50</v>
      </c>
      <c r="M196" t="s">
        <v>14</v>
      </c>
      <c r="N196" t="s">
        <v>14</v>
      </c>
      <c r="O196" t="s">
        <v>82</v>
      </c>
      <c r="Q196">
        <f>IF('Cluster and supercluster annot.'!$C196='Cluster and supercluster annot.'!$C195,'Cluster and supercluster annot.'!D196+Q195,'Cluster and supercluster annot.'!D196)</f>
        <v>994</v>
      </c>
      <c r="R196">
        <f>IF('Cluster and supercluster annot.'!$C196='Cluster and supercluster annot.'!$C195,'Cluster and supercluster annot.'!E196+R195,'Cluster and supercluster annot.'!E196)</f>
        <v>1008</v>
      </c>
      <c r="S196">
        <f>IF('Cluster and supercluster annot.'!$C196='Cluster and supercluster annot.'!$C195,'Cluster and supercluster annot.'!F196+S195,'Cluster and supercluster annot.'!F196)</f>
        <v>1022</v>
      </c>
      <c r="T196">
        <f>IF('Cluster and supercluster annot.'!$C196='Cluster and supercluster annot.'!$C195,'Cluster and supercluster annot.'!G196+T195,'Cluster and supercluster annot.'!G196)</f>
        <v>3073</v>
      </c>
      <c r="U196">
        <f>IF('Cluster and supercluster annot.'!$C196='Cluster and supercluster annot.'!$C195,'Cluster and supercluster annot.'!H196+U195,'Cluster and supercluster annot.'!H196)</f>
        <v>3184</v>
      </c>
      <c r="V196">
        <f>IF('Cluster and supercluster annot.'!$C196='Cluster and supercluster annot.'!$C195,'Cluster and supercluster annot.'!I196+V195,'Cluster and supercluster annot.'!I196)</f>
        <v>3035</v>
      </c>
      <c r="W196">
        <f>IF('Cluster and supercluster annot.'!$C196='Cluster and supercluster annot.'!$C195,'Cluster and supercluster annot.'!J196+W195,'Cluster and supercluster annot.'!J196)</f>
        <v>1168</v>
      </c>
      <c r="X196">
        <f>IF('Cluster and supercluster annot.'!$C196='Cluster and supercluster annot.'!$C195,'Cluster and supercluster annot.'!K196+X195,'Cluster and supercluster annot.'!K196)</f>
        <v>1203</v>
      </c>
      <c r="Y196">
        <f>IF('Cluster and supercluster annot.'!$C196='Cluster and supercluster annot.'!$C195,'Cluster and supercluster annot.'!L196+Y195,'Cluster and supercluster annot.'!L196)</f>
        <v>1157</v>
      </c>
      <c r="Z196">
        <f>IF('Cluster and supercluster annot.'!$C196='Cluster and supercluster annot.'!$C197,'Cluster and supercluster annot.'!$AA$5,Q196)</f>
        <v>0</v>
      </c>
      <c r="AA196">
        <f>IF('Cluster and supercluster annot.'!$C196='Cluster and supercluster annot.'!$C197,'Cluster and supercluster annot.'!$AA$5,R196)</f>
        <v>0</v>
      </c>
      <c r="AB196">
        <f>IF('Cluster and supercluster annot.'!$C196='Cluster and supercluster annot.'!$C197,'Cluster and supercluster annot.'!$AA$5,S196)</f>
        <v>0</v>
      </c>
      <c r="AC196">
        <f>IF('Cluster and supercluster annot.'!$C196='Cluster and supercluster annot.'!$C197,'Cluster and supercluster annot.'!$AA$5,T196)</f>
        <v>0</v>
      </c>
      <c r="AD196">
        <f>IF('Cluster and supercluster annot.'!$C196='Cluster and supercluster annot.'!$C197,'Cluster and supercluster annot.'!$AA$5,U196)</f>
        <v>0</v>
      </c>
      <c r="AE196">
        <f>IF('Cluster and supercluster annot.'!$C196='Cluster and supercluster annot.'!$C197,'Cluster and supercluster annot.'!$AA$5,V196)</f>
        <v>0</v>
      </c>
      <c r="AF196">
        <f>IF('Cluster and supercluster annot.'!$C196='Cluster and supercluster annot.'!$C197,'Cluster and supercluster annot.'!$AA$5,W196)</f>
        <v>0</v>
      </c>
      <c r="AG196">
        <f>IF('Cluster and supercluster annot.'!$C196='Cluster and supercluster annot.'!$C197,'Cluster and supercluster annot.'!$AA$5,X196)</f>
        <v>0</v>
      </c>
      <c r="AH196">
        <f>IF('Cluster and supercluster annot.'!$C196='Cluster and supercluster annot.'!$C197,'Cluster and supercluster annot.'!$AA$5,Y196)</f>
        <v>0</v>
      </c>
      <c r="AI196">
        <f t="shared" si="2"/>
        <v>0</v>
      </c>
    </row>
    <row r="197" spans="1:35" x14ac:dyDescent="0.25">
      <c r="A197">
        <v>215</v>
      </c>
      <c r="B197">
        <v>116</v>
      </c>
      <c r="C197">
        <v>40</v>
      </c>
      <c r="D197">
        <v>52</v>
      </c>
      <c r="E197">
        <v>36</v>
      </c>
      <c r="F197">
        <v>36</v>
      </c>
      <c r="G197">
        <v>115</v>
      </c>
      <c r="H197">
        <v>129</v>
      </c>
      <c r="I197">
        <v>139</v>
      </c>
      <c r="J197">
        <v>41</v>
      </c>
      <c r="K197">
        <v>60</v>
      </c>
      <c r="L197">
        <v>59</v>
      </c>
      <c r="M197" t="s">
        <v>14</v>
      </c>
      <c r="N197" t="s">
        <v>14</v>
      </c>
      <c r="O197" t="s">
        <v>82</v>
      </c>
      <c r="Q197">
        <f>IF('Cluster and supercluster annot.'!$C197='Cluster and supercluster annot.'!$C196,'Cluster and supercluster annot.'!D197+Q196,'Cluster and supercluster annot.'!D197)</f>
        <v>1046</v>
      </c>
      <c r="R197">
        <f>IF('Cluster and supercluster annot.'!$C197='Cluster and supercluster annot.'!$C196,'Cluster and supercluster annot.'!E197+R196,'Cluster and supercluster annot.'!E197)</f>
        <v>1044</v>
      </c>
      <c r="S197">
        <f>IF('Cluster and supercluster annot.'!$C197='Cluster and supercluster annot.'!$C196,'Cluster and supercluster annot.'!F197+S196,'Cluster and supercluster annot.'!F197)</f>
        <v>1058</v>
      </c>
      <c r="T197">
        <f>IF('Cluster and supercluster annot.'!$C197='Cluster and supercluster annot.'!$C196,'Cluster and supercluster annot.'!G197+T196,'Cluster and supercluster annot.'!G197)</f>
        <v>3188</v>
      </c>
      <c r="U197">
        <f>IF('Cluster and supercluster annot.'!$C197='Cluster and supercluster annot.'!$C196,'Cluster and supercluster annot.'!H197+U196,'Cluster and supercluster annot.'!H197)</f>
        <v>3313</v>
      </c>
      <c r="V197">
        <f>IF('Cluster and supercluster annot.'!$C197='Cluster and supercluster annot.'!$C196,'Cluster and supercluster annot.'!I197+V196,'Cluster and supercluster annot.'!I197)</f>
        <v>3174</v>
      </c>
      <c r="W197">
        <f>IF('Cluster and supercluster annot.'!$C197='Cluster and supercluster annot.'!$C196,'Cluster and supercluster annot.'!J197+W196,'Cluster and supercluster annot.'!J197)</f>
        <v>1209</v>
      </c>
      <c r="X197">
        <f>IF('Cluster and supercluster annot.'!$C197='Cluster and supercluster annot.'!$C196,'Cluster and supercluster annot.'!K197+X196,'Cluster and supercluster annot.'!K197)</f>
        <v>1263</v>
      </c>
      <c r="Y197">
        <f>IF('Cluster and supercluster annot.'!$C197='Cluster and supercluster annot.'!$C196,'Cluster and supercluster annot.'!L197+Y196,'Cluster and supercluster annot.'!L197)</f>
        <v>1216</v>
      </c>
      <c r="Z197">
        <f>IF('Cluster and supercluster annot.'!$C197='Cluster and supercluster annot.'!$C198,'Cluster and supercluster annot.'!$AA$5,Q197)</f>
        <v>0</v>
      </c>
      <c r="AA197">
        <f>IF('Cluster and supercluster annot.'!$C197='Cluster and supercluster annot.'!$C198,'Cluster and supercluster annot.'!$AA$5,R197)</f>
        <v>0</v>
      </c>
      <c r="AB197">
        <f>IF('Cluster and supercluster annot.'!$C197='Cluster and supercluster annot.'!$C198,'Cluster and supercluster annot.'!$AA$5,S197)</f>
        <v>0</v>
      </c>
      <c r="AC197">
        <f>IF('Cluster and supercluster annot.'!$C197='Cluster and supercluster annot.'!$C198,'Cluster and supercluster annot.'!$AA$5,T197)</f>
        <v>0</v>
      </c>
      <c r="AD197">
        <f>IF('Cluster and supercluster annot.'!$C197='Cluster and supercluster annot.'!$C198,'Cluster and supercluster annot.'!$AA$5,U197)</f>
        <v>0</v>
      </c>
      <c r="AE197">
        <f>IF('Cluster and supercluster annot.'!$C197='Cluster and supercluster annot.'!$C198,'Cluster and supercluster annot.'!$AA$5,V197)</f>
        <v>0</v>
      </c>
      <c r="AF197">
        <f>IF('Cluster and supercluster annot.'!$C197='Cluster and supercluster annot.'!$C198,'Cluster and supercluster annot.'!$AA$5,W197)</f>
        <v>0</v>
      </c>
      <c r="AG197">
        <f>IF('Cluster and supercluster annot.'!$C197='Cluster and supercluster annot.'!$C198,'Cluster and supercluster annot.'!$AA$5,X197)</f>
        <v>0</v>
      </c>
      <c r="AH197">
        <f>IF('Cluster and supercluster annot.'!$C197='Cluster and supercluster annot.'!$C198,'Cluster and supercluster annot.'!$AA$5,Y197)</f>
        <v>0</v>
      </c>
      <c r="AI197">
        <f t="shared" si="2"/>
        <v>0</v>
      </c>
    </row>
    <row r="198" spans="1:35" x14ac:dyDescent="0.25">
      <c r="A198">
        <v>218</v>
      </c>
      <c r="B198">
        <v>119</v>
      </c>
      <c r="C198">
        <v>40</v>
      </c>
      <c r="D198">
        <v>48</v>
      </c>
      <c r="E198">
        <v>41</v>
      </c>
      <c r="F198">
        <v>35</v>
      </c>
      <c r="G198">
        <v>141</v>
      </c>
      <c r="H198">
        <v>105</v>
      </c>
      <c r="I198">
        <v>131</v>
      </c>
      <c r="J198">
        <v>60</v>
      </c>
      <c r="K198">
        <v>33</v>
      </c>
      <c r="L198">
        <v>44</v>
      </c>
      <c r="M198" t="s">
        <v>14</v>
      </c>
      <c r="N198" t="s">
        <v>14</v>
      </c>
      <c r="O198" t="s">
        <v>82</v>
      </c>
      <c r="Q198">
        <f>IF('Cluster and supercluster annot.'!$C198='Cluster and supercluster annot.'!$C197,'Cluster and supercluster annot.'!D198+Q197,'Cluster and supercluster annot.'!D198)</f>
        <v>1094</v>
      </c>
      <c r="R198">
        <f>IF('Cluster and supercluster annot.'!$C198='Cluster and supercluster annot.'!$C197,'Cluster and supercluster annot.'!E198+R197,'Cluster and supercluster annot.'!E198)</f>
        <v>1085</v>
      </c>
      <c r="S198">
        <f>IF('Cluster and supercluster annot.'!$C198='Cluster and supercluster annot.'!$C197,'Cluster and supercluster annot.'!F198+S197,'Cluster and supercluster annot.'!F198)</f>
        <v>1093</v>
      </c>
      <c r="T198">
        <f>IF('Cluster and supercluster annot.'!$C198='Cluster and supercluster annot.'!$C197,'Cluster and supercluster annot.'!G198+T197,'Cluster and supercluster annot.'!G198)</f>
        <v>3329</v>
      </c>
      <c r="U198">
        <f>IF('Cluster and supercluster annot.'!$C198='Cluster and supercluster annot.'!$C197,'Cluster and supercluster annot.'!H198+U197,'Cluster and supercluster annot.'!H198)</f>
        <v>3418</v>
      </c>
      <c r="V198">
        <f>IF('Cluster and supercluster annot.'!$C198='Cluster and supercluster annot.'!$C197,'Cluster and supercluster annot.'!I198+V197,'Cluster and supercluster annot.'!I198)</f>
        <v>3305</v>
      </c>
      <c r="W198">
        <f>IF('Cluster and supercluster annot.'!$C198='Cluster and supercluster annot.'!$C197,'Cluster and supercluster annot.'!J198+W197,'Cluster and supercluster annot.'!J198)</f>
        <v>1269</v>
      </c>
      <c r="X198">
        <f>IF('Cluster and supercluster annot.'!$C198='Cluster and supercluster annot.'!$C197,'Cluster and supercluster annot.'!K198+X197,'Cluster and supercluster annot.'!K198)</f>
        <v>1296</v>
      </c>
      <c r="Y198">
        <f>IF('Cluster and supercluster annot.'!$C198='Cluster and supercluster annot.'!$C197,'Cluster and supercluster annot.'!L198+Y197,'Cluster and supercluster annot.'!L198)</f>
        <v>1260</v>
      </c>
      <c r="Z198">
        <f>IF('Cluster and supercluster annot.'!$C198='Cluster and supercluster annot.'!$C199,'Cluster and supercluster annot.'!$AA$5,Q198)</f>
        <v>0</v>
      </c>
      <c r="AA198">
        <f>IF('Cluster and supercluster annot.'!$C198='Cluster and supercluster annot.'!$C199,'Cluster and supercluster annot.'!$AA$5,R198)</f>
        <v>0</v>
      </c>
      <c r="AB198">
        <f>IF('Cluster and supercluster annot.'!$C198='Cluster and supercluster annot.'!$C199,'Cluster and supercluster annot.'!$AA$5,S198)</f>
        <v>0</v>
      </c>
      <c r="AC198">
        <f>IF('Cluster and supercluster annot.'!$C198='Cluster and supercluster annot.'!$C199,'Cluster and supercluster annot.'!$AA$5,T198)</f>
        <v>0</v>
      </c>
      <c r="AD198">
        <f>IF('Cluster and supercluster annot.'!$C198='Cluster and supercluster annot.'!$C199,'Cluster and supercluster annot.'!$AA$5,U198)</f>
        <v>0</v>
      </c>
      <c r="AE198">
        <f>IF('Cluster and supercluster annot.'!$C198='Cluster and supercluster annot.'!$C199,'Cluster and supercluster annot.'!$AA$5,V198)</f>
        <v>0</v>
      </c>
      <c r="AF198">
        <f>IF('Cluster and supercluster annot.'!$C198='Cluster and supercluster annot.'!$C199,'Cluster and supercluster annot.'!$AA$5,W198)</f>
        <v>0</v>
      </c>
      <c r="AG198">
        <f>IF('Cluster and supercluster annot.'!$C198='Cluster and supercluster annot.'!$C199,'Cluster and supercluster annot.'!$AA$5,X198)</f>
        <v>0</v>
      </c>
      <c r="AH198">
        <f>IF('Cluster and supercluster annot.'!$C198='Cluster and supercluster annot.'!$C199,'Cluster and supercluster annot.'!$AA$5,Y198)</f>
        <v>0</v>
      </c>
      <c r="AI198">
        <f t="shared" si="2"/>
        <v>0</v>
      </c>
    </row>
    <row r="199" spans="1:35" x14ac:dyDescent="0.25">
      <c r="A199">
        <v>219</v>
      </c>
      <c r="B199">
        <v>120</v>
      </c>
      <c r="C199">
        <v>40</v>
      </c>
      <c r="D199">
        <v>47</v>
      </c>
      <c r="E199">
        <v>31</v>
      </c>
      <c r="F199">
        <v>50</v>
      </c>
      <c r="G199">
        <v>144</v>
      </c>
      <c r="H199">
        <v>122</v>
      </c>
      <c r="I199">
        <v>109</v>
      </c>
      <c r="J199">
        <v>46</v>
      </c>
      <c r="K199">
        <v>44</v>
      </c>
      <c r="L199">
        <v>41</v>
      </c>
      <c r="M199" t="s">
        <v>14</v>
      </c>
      <c r="N199" t="s">
        <v>14</v>
      </c>
      <c r="O199" t="s">
        <v>82</v>
      </c>
      <c r="Q199">
        <f>IF('Cluster and supercluster annot.'!$C199='Cluster and supercluster annot.'!$C198,'Cluster and supercluster annot.'!D199+Q198,'Cluster and supercluster annot.'!D199)</f>
        <v>1141</v>
      </c>
      <c r="R199">
        <f>IF('Cluster and supercluster annot.'!$C199='Cluster and supercluster annot.'!$C198,'Cluster and supercluster annot.'!E199+R198,'Cluster and supercluster annot.'!E199)</f>
        <v>1116</v>
      </c>
      <c r="S199">
        <f>IF('Cluster and supercluster annot.'!$C199='Cluster and supercluster annot.'!$C198,'Cluster and supercluster annot.'!F199+S198,'Cluster and supercluster annot.'!F199)</f>
        <v>1143</v>
      </c>
      <c r="T199">
        <f>IF('Cluster and supercluster annot.'!$C199='Cluster and supercluster annot.'!$C198,'Cluster and supercluster annot.'!G199+T198,'Cluster and supercluster annot.'!G199)</f>
        <v>3473</v>
      </c>
      <c r="U199">
        <f>IF('Cluster and supercluster annot.'!$C199='Cluster and supercluster annot.'!$C198,'Cluster and supercluster annot.'!H199+U198,'Cluster and supercluster annot.'!H199)</f>
        <v>3540</v>
      </c>
      <c r="V199">
        <f>IF('Cluster and supercluster annot.'!$C199='Cluster and supercluster annot.'!$C198,'Cluster and supercluster annot.'!I199+V198,'Cluster and supercluster annot.'!I199)</f>
        <v>3414</v>
      </c>
      <c r="W199">
        <f>IF('Cluster and supercluster annot.'!$C199='Cluster and supercluster annot.'!$C198,'Cluster and supercluster annot.'!J199+W198,'Cluster and supercluster annot.'!J199)</f>
        <v>1315</v>
      </c>
      <c r="X199">
        <f>IF('Cluster and supercluster annot.'!$C199='Cluster and supercluster annot.'!$C198,'Cluster and supercluster annot.'!K199+X198,'Cluster and supercluster annot.'!K199)</f>
        <v>1340</v>
      </c>
      <c r="Y199">
        <f>IF('Cluster and supercluster annot.'!$C199='Cluster and supercluster annot.'!$C198,'Cluster and supercluster annot.'!L199+Y198,'Cluster and supercluster annot.'!L199)</f>
        <v>1301</v>
      </c>
      <c r="Z199">
        <f>IF('Cluster and supercluster annot.'!$C199='Cluster and supercluster annot.'!$C200,'Cluster and supercluster annot.'!$AA$5,Q199)</f>
        <v>0</v>
      </c>
      <c r="AA199">
        <f>IF('Cluster and supercluster annot.'!$C199='Cluster and supercluster annot.'!$C200,'Cluster and supercluster annot.'!$AA$5,R199)</f>
        <v>0</v>
      </c>
      <c r="AB199">
        <f>IF('Cluster and supercluster annot.'!$C199='Cluster and supercluster annot.'!$C200,'Cluster and supercluster annot.'!$AA$5,S199)</f>
        <v>0</v>
      </c>
      <c r="AC199">
        <f>IF('Cluster and supercluster annot.'!$C199='Cluster and supercluster annot.'!$C200,'Cluster and supercluster annot.'!$AA$5,T199)</f>
        <v>0</v>
      </c>
      <c r="AD199">
        <f>IF('Cluster and supercluster annot.'!$C199='Cluster and supercluster annot.'!$C200,'Cluster and supercluster annot.'!$AA$5,U199)</f>
        <v>0</v>
      </c>
      <c r="AE199">
        <f>IF('Cluster and supercluster annot.'!$C199='Cluster and supercluster annot.'!$C200,'Cluster and supercluster annot.'!$AA$5,V199)</f>
        <v>0</v>
      </c>
      <c r="AF199">
        <f>IF('Cluster and supercluster annot.'!$C199='Cluster and supercluster annot.'!$C200,'Cluster and supercluster annot.'!$AA$5,W199)</f>
        <v>0</v>
      </c>
      <c r="AG199">
        <f>IF('Cluster and supercluster annot.'!$C199='Cluster and supercluster annot.'!$C200,'Cluster and supercluster annot.'!$AA$5,X199)</f>
        <v>0</v>
      </c>
      <c r="AH199">
        <f>IF('Cluster and supercluster annot.'!$C199='Cluster and supercluster annot.'!$C200,'Cluster and supercluster annot.'!$AA$5,Y199)</f>
        <v>0</v>
      </c>
      <c r="AI199">
        <f t="shared" ref="AI199:AI262" si="3">SUM(Z199:AH199)</f>
        <v>0</v>
      </c>
    </row>
    <row r="200" spans="1:35" x14ac:dyDescent="0.25">
      <c r="A200">
        <v>234</v>
      </c>
      <c r="B200">
        <v>134</v>
      </c>
      <c r="C200">
        <v>40</v>
      </c>
      <c r="D200">
        <v>31</v>
      </c>
      <c r="E200">
        <v>30</v>
      </c>
      <c r="F200">
        <v>23</v>
      </c>
      <c r="G200">
        <v>98</v>
      </c>
      <c r="H200">
        <v>108</v>
      </c>
      <c r="I200">
        <v>112</v>
      </c>
      <c r="J200">
        <v>42</v>
      </c>
      <c r="K200">
        <v>36</v>
      </c>
      <c r="L200">
        <v>34</v>
      </c>
      <c r="M200" t="s">
        <v>14</v>
      </c>
      <c r="N200" t="s">
        <v>14</v>
      </c>
      <c r="O200" t="s">
        <v>82</v>
      </c>
      <c r="Q200">
        <f>IF('Cluster and supercluster annot.'!$C200='Cluster and supercluster annot.'!$C199,'Cluster and supercluster annot.'!D200+Q199,'Cluster and supercluster annot.'!D200)</f>
        <v>1172</v>
      </c>
      <c r="R200">
        <f>IF('Cluster and supercluster annot.'!$C200='Cluster and supercluster annot.'!$C199,'Cluster and supercluster annot.'!E200+R199,'Cluster and supercluster annot.'!E200)</f>
        <v>1146</v>
      </c>
      <c r="S200">
        <f>IF('Cluster and supercluster annot.'!$C200='Cluster and supercluster annot.'!$C199,'Cluster and supercluster annot.'!F200+S199,'Cluster and supercluster annot.'!F200)</f>
        <v>1166</v>
      </c>
      <c r="T200">
        <f>IF('Cluster and supercluster annot.'!$C200='Cluster and supercluster annot.'!$C199,'Cluster and supercluster annot.'!G200+T199,'Cluster and supercluster annot.'!G200)</f>
        <v>3571</v>
      </c>
      <c r="U200">
        <f>IF('Cluster and supercluster annot.'!$C200='Cluster and supercluster annot.'!$C199,'Cluster and supercluster annot.'!H200+U199,'Cluster and supercluster annot.'!H200)</f>
        <v>3648</v>
      </c>
      <c r="V200">
        <f>IF('Cluster and supercluster annot.'!$C200='Cluster and supercluster annot.'!$C199,'Cluster and supercluster annot.'!I200+V199,'Cluster and supercluster annot.'!I200)</f>
        <v>3526</v>
      </c>
      <c r="W200">
        <f>IF('Cluster and supercluster annot.'!$C200='Cluster and supercluster annot.'!$C199,'Cluster and supercluster annot.'!J200+W199,'Cluster and supercluster annot.'!J200)</f>
        <v>1357</v>
      </c>
      <c r="X200">
        <f>IF('Cluster and supercluster annot.'!$C200='Cluster and supercluster annot.'!$C199,'Cluster and supercluster annot.'!K200+X199,'Cluster and supercluster annot.'!K200)</f>
        <v>1376</v>
      </c>
      <c r="Y200">
        <f>IF('Cluster and supercluster annot.'!$C200='Cluster and supercluster annot.'!$C199,'Cluster and supercluster annot.'!L200+Y199,'Cluster and supercluster annot.'!L200)</f>
        <v>1335</v>
      </c>
      <c r="Z200">
        <f>IF('Cluster and supercluster annot.'!$C200='Cluster and supercluster annot.'!$C201,'Cluster and supercluster annot.'!$AA$5,Q200)</f>
        <v>0</v>
      </c>
      <c r="AA200">
        <f>IF('Cluster and supercluster annot.'!$C200='Cluster and supercluster annot.'!$C201,'Cluster and supercluster annot.'!$AA$5,R200)</f>
        <v>0</v>
      </c>
      <c r="AB200">
        <f>IF('Cluster and supercluster annot.'!$C200='Cluster and supercluster annot.'!$C201,'Cluster and supercluster annot.'!$AA$5,S200)</f>
        <v>0</v>
      </c>
      <c r="AC200">
        <f>IF('Cluster and supercluster annot.'!$C200='Cluster and supercluster annot.'!$C201,'Cluster and supercluster annot.'!$AA$5,T200)</f>
        <v>0</v>
      </c>
      <c r="AD200">
        <f>IF('Cluster and supercluster annot.'!$C200='Cluster and supercluster annot.'!$C201,'Cluster and supercluster annot.'!$AA$5,U200)</f>
        <v>0</v>
      </c>
      <c r="AE200">
        <f>IF('Cluster and supercluster annot.'!$C200='Cluster and supercluster annot.'!$C201,'Cluster and supercluster annot.'!$AA$5,V200)</f>
        <v>0</v>
      </c>
      <c r="AF200">
        <f>IF('Cluster and supercluster annot.'!$C200='Cluster and supercluster annot.'!$C201,'Cluster and supercluster annot.'!$AA$5,W200)</f>
        <v>0</v>
      </c>
      <c r="AG200">
        <f>IF('Cluster and supercluster annot.'!$C200='Cluster and supercluster annot.'!$C201,'Cluster and supercluster annot.'!$AA$5,X200)</f>
        <v>0</v>
      </c>
      <c r="AH200">
        <f>IF('Cluster and supercluster annot.'!$C200='Cluster and supercluster annot.'!$C201,'Cluster and supercluster annot.'!$AA$5,Y200)</f>
        <v>0</v>
      </c>
      <c r="AI200">
        <f t="shared" si="3"/>
        <v>0</v>
      </c>
    </row>
    <row r="201" spans="1:35" x14ac:dyDescent="0.25">
      <c r="A201">
        <v>245</v>
      </c>
      <c r="B201">
        <v>143</v>
      </c>
      <c r="C201">
        <v>40</v>
      </c>
      <c r="D201">
        <v>34</v>
      </c>
      <c r="E201">
        <v>24</v>
      </c>
      <c r="F201">
        <v>23</v>
      </c>
      <c r="G201">
        <v>119</v>
      </c>
      <c r="H201">
        <v>84</v>
      </c>
      <c r="I201">
        <v>90</v>
      </c>
      <c r="J201">
        <v>32</v>
      </c>
      <c r="K201">
        <v>27</v>
      </c>
      <c r="L201">
        <v>16</v>
      </c>
      <c r="M201" t="s">
        <v>14</v>
      </c>
      <c r="N201" t="s">
        <v>14</v>
      </c>
      <c r="O201" t="s">
        <v>82</v>
      </c>
      <c r="Q201">
        <f>IF('Cluster and supercluster annot.'!$C201='Cluster and supercluster annot.'!$C200,'Cluster and supercluster annot.'!D201+Q200,'Cluster and supercluster annot.'!D201)</f>
        <v>1206</v>
      </c>
      <c r="R201">
        <f>IF('Cluster and supercluster annot.'!$C201='Cluster and supercluster annot.'!$C200,'Cluster and supercluster annot.'!E201+R200,'Cluster and supercluster annot.'!E201)</f>
        <v>1170</v>
      </c>
      <c r="S201">
        <f>IF('Cluster and supercluster annot.'!$C201='Cluster and supercluster annot.'!$C200,'Cluster and supercluster annot.'!F201+S200,'Cluster and supercluster annot.'!F201)</f>
        <v>1189</v>
      </c>
      <c r="T201">
        <f>IF('Cluster and supercluster annot.'!$C201='Cluster and supercluster annot.'!$C200,'Cluster and supercluster annot.'!G201+T200,'Cluster and supercluster annot.'!G201)</f>
        <v>3690</v>
      </c>
      <c r="U201">
        <f>IF('Cluster and supercluster annot.'!$C201='Cluster and supercluster annot.'!$C200,'Cluster and supercluster annot.'!H201+U200,'Cluster and supercluster annot.'!H201)</f>
        <v>3732</v>
      </c>
      <c r="V201">
        <f>IF('Cluster and supercluster annot.'!$C201='Cluster and supercluster annot.'!$C200,'Cluster and supercluster annot.'!I201+V200,'Cluster and supercluster annot.'!I201)</f>
        <v>3616</v>
      </c>
      <c r="W201">
        <f>IF('Cluster and supercluster annot.'!$C201='Cluster and supercluster annot.'!$C200,'Cluster and supercluster annot.'!J201+W200,'Cluster and supercluster annot.'!J201)</f>
        <v>1389</v>
      </c>
      <c r="X201">
        <f>IF('Cluster and supercluster annot.'!$C201='Cluster and supercluster annot.'!$C200,'Cluster and supercluster annot.'!K201+X200,'Cluster and supercluster annot.'!K201)</f>
        <v>1403</v>
      </c>
      <c r="Y201">
        <f>IF('Cluster and supercluster annot.'!$C201='Cluster and supercluster annot.'!$C200,'Cluster and supercluster annot.'!L201+Y200,'Cluster and supercluster annot.'!L201)</f>
        <v>1351</v>
      </c>
      <c r="Z201">
        <f>IF('Cluster and supercluster annot.'!$C201='Cluster and supercluster annot.'!$C202,'Cluster and supercluster annot.'!$AA$5,Q201)</f>
        <v>1206</v>
      </c>
      <c r="AA201">
        <f>IF('Cluster and supercluster annot.'!$C201='Cluster and supercluster annot.'!$C202,'Cluster and supercluster annot.'!$AA$5,R201)</f>
        <v>1170</v>
      </c>
      <c r="AB201">
        <f>IF('Cluster and supercluster annot.'!$C201='Cluster and supercluster annot.'!$C202,'Cluster and supercluster annot.'!$AA$5,S201)</f>
        <v>1189</v>
      </c>
      <c r="AC201">
        <f>IF('Cluster and supercluster annot.'!$C201='Cluster and supercluster annot.'!$C202,'Cluster and supercluster annot.'!$AA$5,T201)</f>
        <v>3690</v>
      </c>
      <c r="AD201">
        <f>IF('Cluster and supercluster annot.'!$C201='Cluster and supercluster annot.'!$C202,'Cluster and supercluster annot.'!$AA$5,U201)</f>
        <v>3732</v>
      </c>
      <c r="AE201">
        <f>IF('Cluster and supercluster annot.'!$C201='Cluster and supercluster annot.'!$C202,'Cluster and supercluster annot.'!$AA$5,V201)</f>
        <v>3616</v>
      </c>
      <c r="AF201">
        <f>IF('Cluster and supercluster annot.'!$C201='Cluster and supercluster annot.'!$C202,'Cluster and supercluster annot.'!$AA$5,W201)</f>
        <v>1389</v>
      </c>
      <c r="AG201">
        <f>IF('Cluster and supercluster annot.'!$C201='Cluster and supercluster annot.'!$C202,'Cluster and supercluster annot.'!$AA$5,X201)</f>
        <v>1403</v>
      </c>
      <c r="AH201">
        <f>IF('Cluster and supercluster annot.'!$C201='Cluster and supercluster annot.'!$C202,'Cluster and supercluster annot.'!$AA$5,Y201)</f>
        <v>1351</v>
      </c>
      <c r="AI201">
        <f t="shared" si="3"/>
        <v>18746</v>
      </c>
    </row>
    <row r="202" spans="1:35" x14ac:dyDescent="0.25">
      <c r="A202">
        <v>100</v>
      </c>
      <c r="B202">
        <v>43</v>
      </c>
      <c r="C202">
        <v>43</v>
      </c>
      <c r="D202">
        <v>355</v>
      </c>
      <c r="E202">
        <v>387</v>
      </c>
      <c r="F202">
        <v>383</v>
      </c>
      <c r="G202">
        <v>393</v>
      </c>
      <c r="H202">
        <v>379</v>
      </c>
      <c r="I202">
        <v>396</v>
      </c>
      <c r="J202">
        <v>350</v>
      </c>
      <c r="K202">
        <v>339</v>
      </c>
      <c r="L202">
        <v>362</v>
      </c>
      <c r="M202" t="s">
        <v>81</v>
      </c>
      <c r="N202" t="s">
        <v>13</v>
      </c>
      <c r="O202" t="s">
        <v>82</v>
      </c>
      <c r="Q202">
        <f>IF('Cluster and supercluster annot.'!$C202='Cluster and supercluster annot.'!$C201,'Cluster and supercluster annot.'!D202+Q201,'Cluster and supercluster annot.'!D202)</f>
        <v>355</v>
      </c>
      <c r="R202">
        <f>IF('Cluster and supercluster annot.'!$C202='Cluster and supercluster annot.'!$C201,'Cluster and supercluster annot.'!E202+R201,'Cluster and supercluster annot.'!E202)</f>
        <v>387</v>
      </c>
      <c r="S202">
        <f>IF('Cluster and supercluster annot.'!$C202='Cluster and supercluster annot.'!$C201,'Cluster and supercluster annot.'!F202+S201,'Cluster and supercluster annot.'!F202)</f>
        <v>383</v>
      </c>
      <c r="T202">
        <f>IF('Cluster and supercluster annot.'!$C202='Cluster and supercluster annot.'!$C201,'Cluster and supercluster annot.'!G202+T201,'Cluster and supercluster annot.'!G202)</f>
        <v>393</v>
      </c>
      <c r="U202">
        <f>IF('Cluster and supercluster annot.'!$C202='Cluster and supercluster annot.'!$C201,'Cluster and supercluster annot.'!H202+U201,'Cluster and supercluster annot.'!H202)</f>
        <v>379</v>
      </c>
      <c r="V202">
        <f>IF('Cluster and supercluster annot.'!$C202='Cluster and supercluster annot.'!$C201,'Cluster and supercluster annot.'!I202+V201,'Cluster and supercluster annot.'!I202)</f>
        <v>396</v>
      </c>
      <c r="W202">
        <f>IF('Cluster and supercluster annot.'!$C202='Cluster and supercluster annot.'!$C201,'Cluster and supercluster annot.'!J202+W201,'Cluster and supercluster annot.'!J202)</f>
        <v>350</v>
      </c>
      <c r="X202">
        <f>IF('Cluster and supercluster annot.'!$C202='Cluster and supercluster annot.'!$C201,'Cluster and supercluster annot.'!K202+X201,'Cluster and supercluster annot.'!K202)</f>
        <v>339</v>
      </c>
      <c r="Y202">
        <f>IF('Cluster and supercluster annot.'!$C202='Cluster and supercluster annot.'!$C201,'Cluster and supercluster annot.'!L202+Y201,'Cluster and supercluster annot.'!L202)</f>
        <v>362</v>
      </c>
      <c r="Z202">
        <f>IF('Cluster and supercluster annot.'!$C202='Cluster and supercluster annot.'!$C203,'Cluster and supercluster annot.'!$AA$5,Q202)</f>
        <v>0</v>
      </c>
      <c r="AA202">
        <f>IF('Cluster and supercluster annot.'!$C202='Cluster and supercluster annot.'!$C203,'Cluster and supercluster annot.'!$AA$5,R202)</f>
        <v>0</v>
      </c>
      <c r="AB202">
        <f>IF('Cluster and supercluster annot.'!$C202='Cluster and supercluster annot.'!$C203,'Cluster and supercluster annot.'!$AA$5,S202)</f>
        <v>0</v>
      </c>
      <c r="AC202">
        <f>IF('Cluster and supercluster annot.'!$C202='Cluster and supercluster annot.'!$C203,'Cluster and supercluster annot.'!$AA$5,T202)</f>
        <v>0</v>
      </c>
      <c r="AD202">
        <f>IF('Cluster and supercluster annot.'!$C202='Cluster and supercluster annot.'!$C203,'Cluster and supercluster annot.'!$AA$5,U202)</f>
        <v>0</v>
      </c>
      <c r="AE202">
        <f>IF('Cluster and supercluster annot.'!$C202='Cluster and supercluster annot.'!$C203,'Cluster and supercluster annot.'!$AA$5,V202)</f>
        <v>0</v>
      </c>
      <c r="AF202">
        <f>IF('Cluster and supercluster annot.'!$C202='Cluster and supercluster annot.'!$C203,'Cluster and supercluster annot.'!$AA$5,W202)</f>
        <v>0</v>
      </c>
      <c r="AG202">
        <f>IF('Cluster and supercluster annot.'!$C202='Cluster and supercluster annot.'!$C203,'Cluster and supercluster annot.'!$AA$5,X202)</f>
        <v>0</v>
      </c>
      <c r="AH202">
        <f>IF('Cluster and supercluster annot.'!$C202='Cluster and supercluster annot.'!$C203,'Cluster and supercluster annot.'!$AA$5,Y202)</f>
        <v>0</v>
      </c>
      <c r="AI202">
        <f t="shared" si="3"/>
        <v>0</v>
      </c>
    </row>
    <row r="203" spans="1:35" x14ac:dyDescent="0.25">
      <c r="A203">
        <v>113</v>
      </c>
      <c r="B203">
        <v>30</v>
      </c>
      <c r="C203">
        <v>43</v>
      </c>
      <c r="D203">
        <v>960</v>
      </c>
      <c r="E203">
        <v>944</v>
      </c>
      <c r="F203">
        <v>1032</v>
      </c>
      <c r="G203">
        <v>1</v>
      </c>
      <c r="H203">
        <v>10</v>
      </c>
      <c r="I203">
        <v>4</v>
      </c>
      <c r="J203">
        <v>3</v>
      </c>
      <c r="K203">
        <v>0</v>
      </c>
      <c r="L203">
        <v>12</v>
      </c>
      <c r="M203" t="s">
        <v>13</v>
      </c>
      <c r="N203" t="s">
        <v>13</v>
      </c>
      <c r="O203" t="s">
        <v>82</v>
      </c>
      <c r="Q203">
        <f>IF('Cluster and supercluster annot.'!$C203='Cluster and supercluster annot.'!$C202,'Cluster and supercluster annot.'!D203+Q202,'Cluster and supercluster annot.'!D203)</f>
        <v>1315</v>
      </c>
      <c r="R203">
        <f>IF('Cluster and supercluster annot.'!$C203='Cluster and supercluster annot.'!$C202,'Cluster and supercluster annot.'!E203+R202,'Cluster and supercluster annot.'!E203)</f>
        <v>1331</v>
      </c>
      <c r="S203">
        <f>IF('Cluster and supercluster annot.'!$C203='Cluster and supercluster annot.'!$C202,'Cluster and supercluster annot.'!F203+S202,'Cluster and supercluster annot.'!F203)</f>
        <v>1415</v>
      </c>
      <c r="T203">
        <f>IF('Cluster and supercluster annot.'!$C203='Cluster and supercluster annot.'!$C202,'Cluster and supercluster annot.'!G203+T202,'Cluster and supercluster annot.'!G203)</f>
        <v>394</v>
      </c>
      <c r="U203">
        <f>IF('Cluster and supercluster annot.'!$C203='Cluster and supercluster annot.'!$C202,'Cluster and supercluster annot.'!H203+U202,'Cluster and supercluster annot.'!H203)</f>
        <v>389</v>
      </c>
      <c r="V203">
        <f>IF('Cluster and supercluster annot.'!$C203='Cluster and supercluster annot.'!$C202,'Cluster and supercluster annot.'!I203+V202,'Cluster and supercluster annot.'!I203)</f>
        <v>400</v>
      </c>
      <c r="W203">
        <f>IF('Cluster and supercluster annot.'!$C203='Cluster and supercluster annot.'!$C202,'Cluster and supercluster annot.'!J203+W202,'Cluster and supercluster annot.'!J203)</f>
        <v>353</v>
      </c>
      <c r="X203">
        <f>IF('Cluster and supercluster annot.'!$C203='Cluster and supercluster annot.'!$C202,'Cluster and supercluster annot.'!K203+X202,'Cluster and supercluster annot.'!K203)</f>
        <v>339</v>
      </c>
      <c r="Y203">
        <f>IF('Cluster and supercluster annot.'!$C203='Cluster and supercluster annot.'!$C202,'Cluster and supercluster annot.'!L203+Y202,'Cluster and supercluster annot.'!L203)</f>
        <v>374</v>
      </c>
      <c r="Z203">
        <f>IF('Cluster and supercluster annot.'!$C203='Cluster and supercluster annot.'!$C204,'Cluster and supercluster annot.'!$AA$5,Q203)</f>
        <v>0</v>
      </c>
      <c r="AA203">
        <f>IF('Cluster and supercluster annot.'!$C203='Cluster and supercluster annot.'!$C204,'Cluster and supercluster annot.'!$AA$5,R203)</f>
        <v>0</v>
      </c>
      <c r="AB203">
        <f>IF('Cluster and supercluster annot.'!$C203='Cluster and supercluster annot.'!$C204,'Cluster and supercluster annot.'!$AA$5,S203)</f>
        <v>0</v>
      </c>
      <c r="AC203">
        <f>IF('Cluster and supercluster annot.'!$C203='Cluster and supercluster annot.'!$C204,'Cluster and supercluster annot.'!$AA$5,T203)</f>
        <v>0</v>
      </c>
      <c r="AD203">
        <f>IF('Cluster and supercluster annot.'!$C203='Cluster and supercluster annot.'!$C204,'Cluster and supercluster annot.'!$AA$5,U203)</f>
        <v>0</v>
      </c>
      <c r="AE203">
        <f>IF('Cluster and supercluster annot.'!$C203='Cluster and supercluster annot.'!$C204,'Cluster and supercluster annot.'!$AA$5,V203)</f>
        <v>0</v>
      </c>
      <c r="AF203">
        <f>IF('Cluster and supercluster annot.'!$C203='Cluster and supercluster annot.'!$C204,'Cluster and supercluster annot.'!$AA$5,W203)</f>
        <v>0</v>
      </c>
      <c r="AG203">
        <f>IF('Cluster and supercluster annot.'!$C203='Cluster and supercluster annot.'!$C204,'Cluster and supercluster annot.'!$AA$5,X203)</f>
        <v>0</v>
      </c>
      <c r="AH203">
        <f>IF('Cluster and supercluster annot.'!$C203='Cluster and supercluster annot.'!$C204,'Cluster and supercluster annot.'!$AA$5,Y203)</f>
        <v>0</v>
      </c>
      <c r="AI203">
        <f t="shared" si="3"/>
        <v>0</v>
      </c>
    </row>
    <row r="204" spans="1:35" x14ac:dyDescent="0.25">
      <c r="A204">
        <v>182</v>
      </c>
      <c r="B204">
        <v>88</v>
      </c>
      <c r="C204">
        <v>43</v>
      </c>
      <c r="D204">
        <v>258</v>
      </c>
      <c r="E204">
        <v>236</v>
      </c>
      <c r="F204">
        <v>253</v>
      </c>
      <c r="G204">
        <v>2</v>
      </c>
      <c r="H204">
        <v>1</v>
      </c>
      <c r="I204">
        <v>0</v>
      </c>
      <c r="J204">
        <v>146</v>
      </c>
      <c r="K204">
        <v>152</v>
      </c>
      <c r="L204">
        <v>131</v>
      </c>
      <c r="M204" t="s">
        <v>13</v>
      </c>
      <c r="N204" t="s">
        <v>13</v>
      </c>
      <c r="O204" t="s">
        <v>82</v>
      </c>
      <c r="Q204">
        <f>IF('Cluster and supercluster annot.'!$C204='Cluster and supercluster annot.'!$C203,'Cluster and supercluster annot.'!D204+Q203,'Cluster and supercluster annot.'!D204)</f>
        <v>1573</v>
      </c>
      <c r="R204">
        <f>IF('Cluster and supercluster annot.'!$C204='Cluster and supercluster annot.'!$C203,'Cluster and supercluster annot.'!E204+R203,'Cluster and supercluster annot.'!E204)</f>
        <v>1567</v>
      </c>
      <c r="S204">
        <f>IF('Cluster and supercluster annot.'!$C204='Cluster and supercluster annot.'!$C203,'Cluster and supercluster annot.'!F204+S203,'Cluster and supercluster annot.'!F204)</f>
        <v>1668</v>
      </c>
      <c r="T204">
        <f>IF('Cluster and supercluster annot.'!$C204='Cluster and supercluster annot.'!$C203,'Cluster and supercluster annot.'!G204+T203,'Cluster and supercluster annot.'!G204)</f>
        <v>396</v>
      </c>
      <c r="U204">
        <f>IF('Cluster and supercluster annot.'!$C204='Cluster and supercluster annot.'!$C203,'Cluster and supercluster annot.'!H204+U203,'Cluster and supercluster annot.'!H204)</f>
        <v>390</v>
      </c>
      <c r="V204">
        <f>IF('Cluster and supercluster annot.'!$C204='Cluster and supercluster annot.'!$C203,'Cluster and supercluster annot.'!I204+V203,'Cluster and supercluster annot.'!I204)</f>
        <v>400</v>
      </c>
      <c r="W204">
        <f>IF('Cluster and supercluster annot.'!$C204='Cluster and supercluster annot.'!$C203,'Cluster and supercluster annot.'!J204+W203,'Cluster and supercluster annot.'!J204)</f>
        <v>499</v>
      </c>
      <c r="X204">
        <f>IF('Cluster and supercluster annot.'!$C204='Cluster and supercluster annot.'!$C203,'Cluster and supercluster annot.'!K204+X203,'Cluster and supercluster annot.'!K204)</f>
        <v>491</v>
      </c>
      <c r="Y204">
        <f>IF('Cluster and supercluster annot.'!$C204='Cluster and supercluster annot.'!$C203,'Cluster and supercluster annot.'!L204+Y203,'Cluster and supercluster annot.'!L204)</f>
        <v>505</v>
      </c>
      <c r="Z204">
        <f>IF('Cluster and supercluster annot.'!$C204='Cluster and supercluster annot.'!$C205,'Cluster and supercluster annot.'!$AA$5,Q204)</f>
        <v>0</v>
      </c>
      <c r="AA204">
        <f>IF('Cluster and supercluster annot.'!$C204='Cluster and supercluster annot.'!$C205,'Cluster and supercluster annot.'!$AA$5,R204)</f>
        <v>0</v>
      </c>
      <c r="AB204">
        <f>IF('Cluster and supercluster annot.'!$C204='Cluster and supercluster annot.'!$C205,'Cluster and supercluster annot.'!$AA$5,S204)</f>
        <v>0</v>
      </c>
      <c r="AC204">
        <f>IF('Cluster and supercluster annot.'!$C204='Cluster and supercluster annot.'!$C205,'Cluster and supercluster annot.'!$AA$5,T204)</f>
        <v>0</v>
      </c>
      <c r="AD204">
        <f>IF('Cluster and supercluster annot.'!$C204='Cluster and supercluster annot.'!$C205,'Cluster and supercluster annot.'!$AA$5,U204)</f>
        <v>0</v>
      </c>
      <c r="AE204">
        <f>IF('Cluster and supercluster annot.'!$C204='Cluster and supercluster annot.'!$C205,'Cluster and supercluster annot.'!$AA$5,V204)</f>
        <v>0</v>
      </c>
      <c r="AF204">
        <f>IF('Cluster and supercluster annot.'!$C204='Cluster and supercluster annot.'!$C205,'Cluster and supercluster annot.'!$AA$5,W204)</f>
        <v>0</v>
      </c>
      <c r="AG204">
        <f>IF('Cluster and supercluster annot.'!$C204='Cluster and supercluster annot.'!$C205,'Cluster and supercluster annot.'!$AA$5,X204)</f>
        <v>0</v>
      </c>
      <c r="AH204">
        <f>IF('Cluster and supercluster annot.'!$C204='Cluster and supercluster annot.'!$C205,'Cluster and supercluster annot.'!$AA$5,Y204)</f>
        <v>0</v>
      </c>
      <c r="AI204">
        <f t="shared" si="3"/>
        <v>0</v>
      </c>
    </row>
    <row r="205" spans="1:35" x14ac:dyDescent="0.25">
      <c r="A205">
        <v>196</v>
      </c>
      <c r="B205">
        <v>30</v>
      </c>
      <c r="C205">
        <v>43</v>
      </c>
      <c r="D205">
        <v>285</v>
      </c>
      <c r="E205">
        <v>323</v>
      </c>
      <c r="F205">
        <v>321</v>
      </c>
      <c r="G205">
        <v>0</v>
      </c>
      <c r="H205">
        <v>0</v>
      </c>
      <c r="I205">
        <v>4</v>
      </c>
      <c r="J205">
        <v>1</v>
      </c>
      <c r="K205">
        <v>0</v>
      </c>
      <c r="L205">
        <v>0</v>
      </c>
      <c r="M205" t="s">
        <v>13</v>
      </c>
      <c r="N205" t="s">
        <v>13</v>
      </c>
      <c r="O205" t="s">
        <v>82</v>
      </c>
      <c r="Q205">
        <f>IF('Cluster and supercluster annot.'!$C205='Cluster and supercluster annot.'!$C204,'Cluster and supercluster annot.'!D205+Q204,'Cluster and supercluster annot.'!D205)</f>
        <v>1858</v>
      </c>
      <c r="R205">
        <f>IF('Cluster and supercluster annot.'!$C205='Cluster and supercluster annot.'!$C204,'Cluster and supercluster annot.'!E205+R204,'Cluster and supercluster annot.'!E205)</f>
        <v>1890</v>
      </c>
      <c r="S205">
        <f>IF('Cluster and supercluster annot.'!$C205='Cluster and supercluster annot.'!$C204,'Cluster and supercluster annot.'!F205+S204,'Cluster and supercluster annot.'!F205)</f>
        <v>1989</v>
      </c>
      <c r="T205">
        <f>IF('Cluster and supercluster annot.'!$C205='Cluster and supercluster annot.'!$C204,'Cluster and supercluster annot.'!G205+T204,'Cluster and supercluster annot.'!G205)</f>
        <v>396</v>
      </c>
      <c r="U205">
        <f>IF('Cluster and supercluster annot.'!$C205='Cluster and supercluster annot.'!$C204,'Cluster and supercluster annot.'!H205+U204,'Cluster and supercluster annot.'!H205)</f>
        <v>390</v>
      </c>
      <c r="V205">
        <f>IF('Cluster and supercluster annot.'!$C205='Cluster and supercluster annot.'!$C204,'Cluster and supercluster annot.'!I205+V204,'Cluster and supercluster annot.'!I205)</f>
        <v>404</v>
      </c>
      <c r="W205">
        <f>IF('Cluster and supercluster annot.'!$C205='Cluster and supercluster annot.'!$C204,'Cluster and supercluster annot.'!J205+W204,'Cluster and supercluster annot.'!J205)</f>
        <v>500</v>
      </c>
      <c r="X205">
        <f>IF('Cluster and supercluster annot.'!$C205='Cluster and supercluster annot.'!$C204,'Cluster and supercluster annot.'!K205+X204,'Cluster and supercluster annot.'!K205)</f>
        <v>491</v>
      </c>
      <c r="Y205">
        <f>IF('Cluster and supercluster annot.'!$C205='Cluster and supercluster annot.'!$C204,'Cluster and supercluster annot.'!L205+Y204,'Cluster and supercluster annot.'!L205)</f>
        <v>505</v>
      </c>
      <c r="Z205">
        <f>IF('Cluster and supercluster annot.'!$C205='Cluster and supercluster annot.'!$C206,'Cluster and supercluster annot.'!$AA$5,Q205)</f>
        <v>0</v>
      </c>
      <c r="AA205">
        <f>IF('Cluster and supercluster annot.'!$C205='Cluster and supercluster annot.'!$C206,'Cluster and supercluster annot.'!$AA$5,R205)</f>
        <v>0</v>
      </c>
      <c r="AB205">
        <f>IF('Cluster and supercluster annot.'!$C205='Cluster and supercluster annot.'!$C206,'Cluster and supercluster annot.'!$AA$5,S205)</f>
        <v>0</v>
      </c>
      <c r="AC205">
        <f>IF('Cluster and supercluster annot.'!$C205='Cluster and supercluster annot.'!$C206,'Cluster and supercluster annot.'!$AA$5,T205)</f>
        <v>0</v>
      </c>
      <c r="AD205">
        <f>IF('Cluster and supercluster annot.'!$C205='Cluster and supercluster annot.'!$C206,'Cluster and supercluster annot.'!$AA$5,U205)</f>
        <v>0</v>
      </c>
      <c r="AE205">
        <f>IF('Cluster and supercluster annot.'!$C205='Cluster and supercluster annot.'!$C206,'Cluster and supercluster annot.'!$AA$5,V205)</f>
        <v>0</v>
      </c>
      <c r="AF205">
        <f>IF('Cluster and supercluster annot.'!$C205='Cluster and supercluster annot.'!$C206,'Cluster and supercluster annot.'!$AA$5,W205)</f>
        <v>0</v>
      </c>
      <c r="AG205">
        <f>IF('Cluster and supercluster annot.'!$C205='Cluster and supercluster annot.'!$C206,'Cluster and supercluster annot.'!$AA$5,X205)</f>
        <v>0</v>
      </c>
      <c r="AH205">
        <f>IF('Cluster and supercluster annot.'!$C205='Cluster and supercluster annot.'!$C206,'Cluster and supercluster annot.'!$AA$5,Y205)</f>
        <v>0</v>
      </c>
      <c r="AI205">
        <f t="shared" si="3"/>
        <v>0</v>
      </c>
    </row>
    <row r="206" spans="1:35" x14ac:dyDescent="0.25">
      <c r="A206">
        <v>200</v>
      </c>
      <c r="B206">
        <v>30</v>
      </c>
      <c r="C206">
        <v>43</v>
      </c>
      <c r="D206">
        <v>293</v>
      </c>
      <c r="E206">
        <v>307</v>
      </c>
      <c r="F206">
        <v>273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 t="s">
        <v>13</v>
      </c>
      <c r="N206" t="s">
        <v>13</v>
      </c>
      <c r="O206" t="s">
        <v>82</v>
      </c>
      <c r="Q206">
        <f>IF('Cluster and supercluster annot.'!$C206='Cluster and supercluster annot.'!$C205,'Cluster and supercluster annot.'!D206+Q205,'Cluster and supercluster annot.'!D206)</f>
        <v>2151</v>
      </c>
      <c r="R206">
        <f>IF('Cluster and supercluster annot.'!$C206='Cluster and supercluster annot.'!$C205,'Cluster and supercluster annot.'!E206+R205,'Cluster and supercluster annot.'!E206)</f>
        <v>2197</v>
      </c>
      <c r="S206">
        <f>IF('Cluster and supercluster annot.'!$C206='Cluster and supercluster annot.'!$C205,'Cluster and supercluster annot.'!F206+S205,'Cluster and supercluster annot.'!F206)</f>
        <v>2262</v>
      </c>
      <c r="T206">
        <f>IF('Cluster and supercluster annot.'!$C206='Cluster and supercluster annot.'!$C205,'Cluster and supercluster annot.'!G206+T205,'Cluster and supercluster annot.'!G206)</f>
        <v>396</v>
      </c>
      <c r="U206">
        <f>IF('Cluster and supercluster annot.'!$C206='Cluster and supercluster annot.'!$C205,'Cluster and supercluster annot.'!H206+U205,'Cluster and supercluster annot.'!H206)</f>
        <v>390</v>
      </c>
      <c r="V206">
        <f>IF('Cluster and supercluster annot.'!$C206='Cluster and supercluster annot.'!$C205,'Cluster and supercluster annot.'!I206+V205,'Cluster and supercluster annot.'!I206)</f>
        <v>404</v>
      </c>
      <c r="W206">
        <f>IF('Cluster and supercluster annot.'!$C206='Cluster and supercluster annot.'!$C205,'Cluster and supercluster annot.'!J206+W205,'Cluster and supercluster annot.'!J206)</f>
        <v>500</v>
      </c>
      <c r="X206">
        <f>IF('Cluster and supercluster annot.'!$C206='Cluster and supercluster annot.'!$C205,'Cluster and supercluster annot.'!K206+X205,'Cluster and supercluster annot.'!K206)</f>
        <v>491</v>
      </c>
      <c r="Y206">
        <f>IF('Cluster and supercluster annot.'!$C206='Cluster and supercluster annot.'!$C205,'Cluster and supercluster annot.'!L206+Y205,'Cluster and supercluster annot.'!L206)</f>
        <v>505</v>
      </c>
      <c r="Z206">
        <f>IF('Cluster and supercluster annot.'!$C206='Cluster and supercluster annot.'!$C207,'Cluster and supercluster annot.'!$AA$5,Q206)</f>
        <v>2151</v>
      </c>
      <c r="AA206">
        <f>IF('Cluster and supercluster annot.'!$C206='Cluster and supercluster annot.'!$C207,'Cluster and supercluster annot.'!$AA$5,R206)</f>
        <v>2197</v>
      </c>
      <c r="AB206">
        <f>IF('Cluster and supercluster annot.'!$C206='Cluster and supercluster annot.'!$C207,'Cluster and supercluster annot.'!$AA$5,S206)</f>
        <v>2262</v>
      </c>
      <c r="AC206">
        <f>IF('Cluster and supercluster annot.'!$C206='Cluster and supercluster annot.'!$C207,'Cluster and supercluster annot.'!$AA$5,T206)</f>
        <v>396</v>
      </c>
      <c r="AD206">
        <f>IF('Cluster and supercluster annot.'!$C206='Cluster and supercluster annot.'!$C207,'Cluster and supercluster annot.'!$AA$5,U206)</f>
        <v>390</v>
      </c>
      <c r="AE206">
        <f>IF('Cluster and supercluster annot.'!$C206='Cluster and supercluster annot.'!$C207,'Cluster and supercluster annot.'!$AA$5,V206)</f>
        <v>404</v>
      </c>
      <c r="AF206">
        <f>IF('Cluster and supercluster annot.'!$C206='Cluster and supercluster annot.'!$C207,'Cluster and supercluster annot.'!$AA$5,W206)</f>
        <v>500</v>
      </c>
      <c r="AG206">
        <f>IF('Cluster and supercluster annot.'!$C206='Cluster and supercluster annot.'!$C207,'Cluster and supercluster annot.'!$AA$5,X206)</f>
        <v>491</v>
      </c>
      <c r="AH206">
        <f>IF('Cluster and supercluster annot.'!$C206='Cluster and supercluster annot.'!$C207,'Cluster and supercluster annot.'!$AA$5,Y206)</f>
        <v>505</v>
      </c>
      <c r="AI206">
        <f t="shared" si="3"/>
        <v>9296</v>
      </c>
    </row>
    <row r="207" spans="1:35" x14ac:dyDescent="0.25">
      <c r="A207">
        <v>108</v>
      </c>
      <c r="B207">
        <v>46</v>
      </c>
      <c r="C207">
        <v>46</v>
      </c>
      <c r="D207">
        <v>1044</v>
      </c>
      <c r="E207">
        <v>1012</v>
      </c>
      <c r="F207">
        <v>1054</v>
      </c>
      <c r="G207">
        <v>9</v>
      </c>
      <c r="H207">
        <v>11</v>
      </c>
      <c r="I207">
        <v>2</v>
      </c>
      <c r="J207">
        <v>4</v>
      </c>
      <c r="K207">
        <v>0</v>
      </c>
      <c r="L207">
        <v>2</v>
      </c>
      <c r="M207" t="s">
        <v>10</v>
      </c>
      <c r="N207" t="s">
        <v>10</v>
      </c>
      <c r="O207" t="s">
        <v>82</v>
      </c>
      <c r="Q207">
        <f>IF('Cluster and supercluster annot.'!$C207='Cluster and supercluster annot.'!$C206,'Cluster and supercluster annot.'!D207+Q206,'Cluster and supercluster annot.'!D207)</f>
        <v>1044</v>
      </c>
      <c r="R207">
        <f>IF('Cluster and supercluster annot.'!$C207='Cluster and supercluster annot.'!$C206,'Cluster and supercluster annot.'!E207+R206,'Cluster and supercluster annot.'!E207)</f>
        <v>1012</v>
      </c>
      <c r="S207">
        <f>IF('Cluster and supercluster annot.'!$C207='Cluster and supercluster annot.'!$C206,'Cluster and supercluster annot.'!F207+S206,'Cluster and supercluster annot.'!F207)</f>
        <v>1054</v>
      </c>
      <c r="T207">
        <f>IF('Cluster and supercluster annot.'!$C207='Cluster and supercluster annot.'!$C206,'Cluster and supercluster annot.'!G207+T206,'Cluster and supercluster annot.'!G207)</f>
        <v>9</v>
      </c>
      <c r="U207">
        <f>IF('Cluster and supercluster annot.'!$C207='Cluster and supercluster annot.'!$C206,'Cluster and supercluster annot.'!H207+U206,'Cluster and supercluster annot.'!H207)</f>
        <v>11</v>
      </c>
      <c r="V207">
        <f>IF('Cluster and supercluster annot.'!$C207='Cluster and supercluster annot.'!$C206,'Cluster and supercluster annot.'!I207+V206,'Cluster and supercluster annot.'!I207)</f>
        <v>2</v>
      </c>
      <c r="W207">
        <f>IF('Cluster and supercluster annot.'!$C207='Cluster and supercluster annot.'!$C206,'Cluster and supercluster annot.'!J207+W206,'Cluster and supercluster annot.'!J207)</f>
        <v>4</v>
      </c>
      <c r="X207">
        <f>IF('Cluster and supercluster annot.'!$C207='Cluster and supercluster annot.'!$C206,'Cluster and supercluster annot.'!K207+X206,'Cluster and supercluster annot.'!K207)</f>
        <v>0</v>
      </c>
      <c r="Y207">
        <f>IF('Cluster and supercluster annot.'!$C207='Cluster and supercluster annot.'!$C206,'Cluster and supercluster annot.'!L207+Y206,'Cluster and supercluster annot.'!L207)</f>
        <v>2</v>
      </c>
      <c r="Z207">
        <f>IF('Cluster and supercluster annot.'!$C207='Cluster and supercluster annot.'!$C208,'Cluster and supercluster annot.'!$AA$5,Q207)</f>
        <v>0</v>
      </c>
      <c r="AA207">
        <f>IF('Cluster and supercluster annot.'!$C207='Cluster and supercluster annot.'!$C208,'Cluster and supercluster annot.'!$AA$5,R207)</f>
        <v>0</v>
      </c>
      <c r="AB207">
        <f>IF('Cluster and supercluster annot.'!$C207='Cluster and supercluster annot.'!$C208,'Cluster and supercluster annot.'!$AA$5,S207)</f>
        <v>0</v>
      </c>
      <c r="AC207">
        <f>IF('Cluster and supercluster annot.'!$C207='Cluster and supercluster annot.'!$C208,'Cluster and supercluster annot.'!$AA$5,T207)</f>
        <v>0</v>
      </c>
      <c r="AD207">
        <f>IF('Cluster and supercluster annot.'!$C207='Cluster and supercluster annot.'!$C208,'Cluster and supercluster annot.'!$AA$5,U207)</f>
        <v>0</v>
      </c>
      <c r="AE207">
        <f>IF('Cluster and supercluster annot.'!$C207='Cluster and supercluster annot.'!$C208,'Cluster and supercluster annot.'!$AA$5,V207)</f>
        <v>0</v>
      </c>
      <c r="AF207">
        <f>IF('Cluster and supercluster annot.'!$C207='Cluster and supercluster annot.'!$C208,'Cluster and supercluster annot.'!$AA$5,W207)</f>
        <v>0</v>
      </c>
      <c r="AG207">
        <f>IF('Cluster and supercluster annot.'!$C207='Cluster and supercluster annot.'!$C208,'Cluster and supercluster annot.'!$AA$5,X207)</f>
        <v>0</v>
      </c>
      <c r="AH207">
        <f>IF('Cluster and supercluster annot.'!$C207='Cluster and supercluster annot.'!$C208,'Cluster and supercluster annot.'!$AA$5,Y207)</f>
        <v>0</v>
      </c>
      <c r="AI207">
        <f t="shared" si="3"/>
        <v>0</v>
      </c>
    </row>
    <row r="208" spans="1:35" x14ac:dyDescent="0.25">
      <c r="A208">
        <v>127</v>
      </c>
      <c r="B208">
        <v>54</v>
      </c>
      <c r="C208">
        <v>46</v>
      </c>
      <c r="D208">
        <v>887</v>
      </c>
      <c r="E208">
        <v>818</v>
      </c>
      <c r="F208">
        <v>869</v>
      </c>
      <c r="G208">
        <v>10</v>
      </c>
      <c r="H208">
        <v>3</v>
      </c>
      <c r="I208">
        <v>2</v>
      </c>
      <c r="J208">
        <v>0</v>
      </c>
      <c r="K208">
        <v>6</v>
      </c>
      <c r="L208">
        <v>2</v>
      </c>
      <c r="M208" t="s">
        <v>10</v>
      </c>
      <c r="N208" t="s">
        <v>10</v>
      </c>
      <c r="O208" t="s">
        <v>82</v>
      </c>
      <c r="Q208">
        <f>IF('Cluster and supercluster annot.'!$C208='Cluster and supercluster annot.'!$C207,'Cluster and supercluster annot.'!D208+Q207,'Cluster and supercluster annot.'!D208)</f>
        <v>1931</v>
      </c>
      <c r="R208">
        <f>IF('Cluster and supercluster annot.'!$C208='Cluster and supercluster annot.'!$C207,'Cluster and supercluster annot.'!E208+R207,'Cluster and supercluster annot.'!E208)</f>
        <v>1830</v>
      </c>
      <c r="S208">
        <f>IF('Cluster and supercluster annot.'!$C208='Cluster and supercluster annot.'!$C207,'Cluster and supercluster annot.'!F208+S207,'Cluster and supercluster annot.'!F208)</f>
        <v>1923</v>
      </c>
      <c r="T208">
        <f>IF('Cluster and supercluster annot.'!$C208='Cluster and supercluster annot.'!$C207,'Cluster and supercluster annot.'!G208+T207,'Cluster and supercluster annot.'!G208)</f>
        <v>19</v>
      </c>
      <c r="U208">
        <f>IF('Cluster and supercluster annot.'!$C208='Cluster and supercluster annot.'!$C207,'Cluster and supercluster annot.'!H208+U207,'Cluster and supercluster annot.'!H208)</f>
        <v>14</v>
      </c>
      <c r="V208">
        <f>IF('Cluster and supercluster annot.'!$C208='Cluster and supercluster annot.'!$C207,'Cluster and supercluster annot.'!I208+V207,'Cluster and supercluster annot.'!I208)</f>
        <v>4</v>
      </c>
      <c r="W208">
        <f>IF('Cluster and supercluster annot.'!$C208='Cluster and supercluster annot.'!$C207,'Cluster and supercluster annot.'!J208+W207,'Cluster and supercluster annot.'!J208)</f>
        <v>4</v>
      </c>
      <c r="X208">
        <f>IF('Cluster and supercluster annot.'!$C208='Cluster and supercluster annot.'!$C207,'Cluster and supercluster annot.'!K208+X207,'Cluster and supercluster annot.'!K208)</f>
        <v>6</v>
      </c>
      <c r="Y208">
        <f>IF('Cluster and supercluster annot.'!$C208='Cluster and supercluster annot.'!$C207,'Cluster and supercluster annot.'!L208+Y207,'Cluster and supercluster annot.'!L208)</f>
        <v>4</v>
      </c>
      <c r="Z208">
        <f>IF('Cluster and supercluster annot.'!$C208='Cluster and supercluster annot.'!$C209,'Cluster and supercluster annot.'!$AA$5,Q208)</f>
        <v>0</v>
      </c>
      <c r="AA208">
        <f>IF('Cluster and supercluster annot.'!$C208='Cluster and supercluster annot.'!$C209,'Cluster and supercluster annot.'!$AA$5,R208)</f>
        <v>0</v>
      </c>
      <c r="AB208">
        <f>IF('Cluster and supercluster annot.'!$C208='Cluster and supercluster annot.'!$C209,'Cluster and supercluster annot.'!$AA$5,S208)</f>
        <v>0</v>
      </c>
      <c r="AC208">
        <f>IF('Cluster and supercluster annot.'!$C208='Cluster and supercluster annot.'!$C209,'Cluster and supercluster annot.'!$AA$5,T208)</f>
        <v>0</v>
      </c>
      <c r="AD208">
        <f>IF('Cluster and supercluster annot.'!$C208='Cluster and supercluster annot.'!$C209,'Cluster and supercluster annot.'!$AA$5,U208)</f>
        <v>0</v>
      </c>
      <c r="AE208">
        <f>IF('Cluster and supercluster annot.'!$C208='Cluster and supercluster annot.'!$C209,'Cluster and supercluster annot.'!$AA$5,V208)</f>
        <v>0</v>
      </c>
      <c r="AF208">
        <f>IF('Cluster and supercluster annot.'!$C208='Cluster and supercluster annot.'!$C209,'Cluster and supercluster annot.'!$AA$5,W208)</f>
        <v>0</v>
      </c>
      <c r="AG208">
        <f>IF('Cluster and supercluster annot.'!$C208='Cluster and supercluster annot.'!$C209,'Cluster and supercluster annot.'!$AA$5,X208)</f>
        <v>0</v>
      </c>
      <c r="AH208">
        <f>IF('Cluster and supercluster annot.'!$C208='Cluster and supercluster annot.'!$C209,'Cluster and supercluster annot.'!$AA$5,Y208)</f>
        <v>0</v>
      </c>
      <c r="AI208">
        <f t="shared" si="3"/>
        <v>0</v>
      </c>
    </row>
    <row r="209" spans="1:35" x14ac:dyDescent="0.25">
      <c r="A209">
        <v>175</v>
      </c>
      <c r="B209">
        <v>82</v>
      </c>
      <c r="C209">
        <v>46</v>
      </c>
      <c r="D209">
        <v>436</v>
      </c>
      <c r="E209">
        <v>397</v>
      </c>
      <c r="F209">
        <v>437</v>
      </c>
      <c r="G209">
        <v>0</v>
      </c>
      <c r="H209">
        <v>1</v>
      </c>
      <c r="I209">
        <v>4</v>
      </c>
      <c r="J209">
        <v>0</v>
      </c>
      <c r="K209">
        <v>0</v>
      </c>
      <c r="L209">
        <v>2</v>
      </c>
      <c r="M209" t="s">
        <v>10</v>
      </c>
      <c r="N209" t="s">
        <v>10</v>
      </c>
      <c r="O209" t="s">
        <v>82</v>
      </c>
      <c r="Q209">
        <f>IF('Cluster and supercluster annot.'!$C209='Cluster and supercluster annot.'!$C208,'Cluster and supercluster annot.'!D209+Q208,'Cluster and supercluster annot.'!D209)</f>
        <v>2367</v>
      </c>
      <c r="R209">
        <f>IF('Cluster and supercluster annot.'!$C209='Cluster and supercluster annot.'!$C208,'Cluster and supercluster annot.'!E209+R208,'Cluster and supercluster annot.'!E209)</f>
        <v>2227</v>
      </c>
      <c r="S209">
        <f>IF('Cluster and supercluster annot.'!$C209='Cluster and supercluster annot.'!$C208,'Cluster and supercluster annot.'!F209+S208,'Cluster and supercluster annot.'!F209)</f>
        <v>2360</v>
      </c>
      <c r="T209">
        <f>IF('Cluster and supercluster annot.'!$C209='Cluster and supercluster annot.'!$C208,'Cluster and supercluster annot.'!G209+T208,'Cluster and supercluster annot.'!G209)</f>
        <v>19</v>
      </c>
      <c r="U209">
        <f>IF('Cluster and supercluster annot.'!$C209='Cluster and supercluster annot.'!$C208,'Cluster and supercluster annot.'!H209+U208,'Cluster and supercluster annot.'!H209)</f>
        <v>15</v>
      </c>
      <c r="V209">
        <f>IF('Cluster and supercluster annot.'!$C209='Cluster and supercluster annot.'!$C208,'Cluster and supercluster annot.'!I209+V208,'Cluster and supercluster annot.'!I209)</f>
        <v>8</v>
      </c>
      <c r="W209">
        <f>IF('Cluster and supercluster annot.'!$C209='Cluster and supercluster annot.'!$C208,'Cluster and supercluster annot.'!J209+W208,'Cluster and supercluster annot.'!J209)</f>
        <v>4</v>
      </c>
      <c r="X209">
        <f>IF('Cluster and supercluster annot.'!$C209='Cluster and supercluster annot.'!$C208,'Cluster and supercluster annot.'!K209+X208,'Cluster and supercluster annot.'!K209)</f>
        <v>6</v>
      </c>
      <c r="Y209">
        <f>IF('Cluster and supercluster annot.'!$C209='Cluster and supercluster annot.'!$C208,'Cluster and supercluster annot.'!L209+Y208,'Cluster and supercluster annot.'!L209)</f>
        <v>6</v>
      </c>
      <c r="Z209">
        <f>IF('Cluster and supercluster annot.'!$C209='Cluster and supercluster annot.'!$C210,'Cluster and supercluster annot.'!$AA$5,Q209)</f>
        <v>0</v>
      </c>
      <c r="AA209">
        <f>IF('Cluster and supercluster annot.'!$C209='Cluster and supercluster annot.'!$C210,'Cluster and supercluster annot.'!$AA$5,R209)</f>
        <v>0</v>
      </c>
      <c r="AB209">
        <f>IF('Cluster and supercluster annot.'!$C209='Cluster and supercluster annot.'!$C210,'Cluster and supercluster annot.'!$AA$5,S209)</f>
        <v>0</v>
      </c>
      <c r="AC209">
        <f>IF('Cluster and supercluster annot.'!$C209='Cluster and supercluster annot.'!$C210,'Cluster and supercluster annot.'!$AA$5,T209)</f>
        <v>0</v>
      </c>
      <c r="AD209">
        <f>IF('Cluster and supercluster annot.'!$C209='Cluster and supercluster annot.'!$C210,'Cluster and supercluster annot.'!$AA$5,U209)</f>
        <v>0</v>
      </c>
      <c r="AE209">
        <f>IF('Cluster and supercluster annot.'!$C209='Cluster and supercluster annot.'!$C210,'Cluster and supercluster annot.'!$AA$5,V209)</f>
        <v>0</v>
      </c>
      <c r="AF209">
        <f>IF('Cluster and supercluster annot.'!$C209='Cluster and supercluster annot.'!$C210,'Cluster and supercluster annot.'!$AA$5,W209)</f>
        <v>0</v>
      </c>
      <c r="AG209">
        <f>IF('Cluster and supercluster annot.'!$C209='Cluster and supercluster annot.'!$C210,'Cluster and supercluster annot.'!$AA$5,X209)</f>
        <v>0</v>
      </c>
      <c r="AH209">
        <f>IF('Cluster and supercluster annot.'!$C209='Cluster and supercluster annot.'!$C210,'Cluster and supercluster annot.'!$AA$5,Y209)</f>
        <v>0</v>
      </c>
      <c r="AI209">
        <f t="shared" si="3"/>
        <v>0</v>
      </c>
    </row>
    <row r="210" spans="1:35" x14ac:dyDescent="0.25">
      <c r="A210">
        <v>226</v>
      </c>
      <c r="B210">
        <v>127</v>
      </c>
      <c r="C210">
        <v>46</v>
      </c>
      <c r="D210">
        <v>208</v>
      </c>
      <c r="E210">
        <v>150</v>
      </c>
      <c r="F210">
        <v>207</v>
      </c>
      <c r="G210">
        <v>0</v>
      </c>
      <c r="H210">
        <v>2</v>
      </c>
      <c r="I210">
        <v>0</v>
      </c>
      <c r="J210">
        <v>0</v>
      </c>
      <c r="K210">
        <v>0</v>
      </c>
      <c r="L210">
        <v>0</v>
      </c>
      <c r="M210" t="s">
        <v>10</v>
      </c>
      <c r="N210" t="s">
        <v>10</v>
      </c>
      <c r="O210" t="s">
        <v>82</v>
      </c>
      <c r="Q210">
        <f>IF('Cluster and supercluster annot.'!$C210='Cluster and supercluster annot.'!$C209,'Cluster and supercluster annot.'!D210+Q209,'Cluster and supercluster annot.'!D210)</f>
        <v>2575</v>
      </c>
      <c r="R210">
        <f>IF('Cluster and supercluster annot.'!$C210='Cluster and supercluster annot.'!$C209,'Cluster and supercluster annot.'!E210+R209,'Cluster and supercluster annot.'!E210)</f>
        <v>2377</v>
      </c>
      <c r="S210">
        <f>IF('Cluster and supercluster annot.'!$C210='Cluster and supercluster annot.'!$C209,'Cluster and supercluster annot.'!F210+S209,'Cluster and supercluster annot.'!F210)</f>
        <v>2567</v>
      </c>
      <c r="T210">
        <f>IF('Cluster and supercluster annot.'!$C210='Cluster and supercluster annot.'!$C209,'Cluster and supercluster annot.'!G210+T209,'Cluster and supercluster annot.'!G210)</f>
        <v>19</v>
      </c>
      <c r="U210">
        <f>IF('Cluster and supercluster annot.'!$C210='Cluster and supercluster annot.'!$C209,'Cluster and supercluster annot.'!H210+U209,'Cluster and supercluster annot.'!H210)</f>
        <v>17</v>
      </c>
      <c r="V210">
        <f>IF('Cluster and supercluster annot.'!$C210='Cluster and supercluster annot.'!$C209,'Cluster and supercluster annot.'!I210+V209,'Cluster and supercluster annot.'!I210)</f>
        <v>8</v>
      </c>
      <c r="W210">
        <f>IF('Cluster and supercluster annot.'!$C210='Cluster and supercluster annot.'!$C209,'Cluster and supercluster annot.'!J210+W209,'Cluster and supercluster annot.'!J210)</f>
        <v>4</v>
      </c>
      <c r="X210">
        <f>IF('Cluster and supercluster annot.'!$C210='Cluster and supercluster annot.'!$C209,'Cluster and supercluster annot.'!K210+X209,'Cluster and supercluster annot.'!K210)</f>
        <v>6</v>
      </c>
      <c r="Y210">
        <f>IF('Cluster and supercluster annot.'!$C210='Cluster and supercluster annot.'!$C209,'Cluster and supercluster annot.'!L210+Y209,'Cluster and supercluster annot.'!L210)</f>
        <v>6</v>
      </c>
      <c r="Z210">
        <f>IF('Cluster and supercluster annot.'!$C210='Cluster and supercluster annot.'!$C211,'Cluster and supercluster annot.'!$AA$5,Q210)</f>
        <v>2575</v>
      </c>
      <c r="AA210">
        <f>IF('Cluster and supercluster annot.'!$C210='Cluster and supercluster annot.'!$C211,'Cluster and supercluster annot.'!$AA$5,R210)</f>
        <v>2377</v>
      </c>
      <c r="AB210">
        <f>IF('Cluster and supercluster annot.'!$C210='Cluster and supercluster annot.'!$C211,'Cluster and supercluster annot.'!$AA$5,S210)</f>
        <v>2567</v>
      </c>
      <c r="AC210">
        <f>IF('Cluster and supercluster annot.'!$C210='Cluster and supercluster annot.'!$C211,'Cluster and supercluster annot.'!$AA$5,T210)</f>
        <v>19</v>
      </c>
      <c r="AD210">
        <f>IF('Cluster and supercluster annot.'!$C210='Cluster and supercluster annot.'!$C211,'Cluster and supercluster annot.'!$AA$5,U210)</f>
        <v>17</v>
      </c>
      <c r="AE210">
        <f>IF('Cluster and supercluster annot.'!$C210='Cluster and supercluster annot.'!$C211,'Cluster and supercluster annot.'!$AA$5,V210)</f>
        <v>8</v>
      </c>
      <c r="AF210">
        <f>IF('Cluster and supercluster annot.'!$C210='Cluster and supercluster annot.'!$C211,'Cluster and supercluster annot.'!$AA$5,W210)</f>
        <v>4</v>
      </c>
      <c r="AG210">
        <f>IF('Cluster and supercluster annot.'!$C210='Cluster and supercluster annot.'!$C211,'Cluster and supercluster annot.'!$AA$5,X210)</f>
        <v>6</v>
      </c>
      <c r="AH210">
        <f>IF('Cluster and supercluster annot.'!$C210='Cluster and supercluster annot.'!$C211,'Cluster and supercluster annot.'!$AA$5,Y210)</f>
        <v>6</v>
      </c>
      <c r="AI210">
        <f t="shared" si="3"/>
        <v>7579</v>
      </c>
    </row>
    <row r="211" spans="1:35" x14ac:dyDescent="0.25">
      <c r="A211">
        <v>111</v>
      </c>
      <c r="B211">
        <v>48</v>
      </c>
      <c r="C211">
        <v>48</v>
      </c>
      <c r="D211">
        <v>256</v>
      </c>
      <c r="E211">
        <v>275</v>
      </c>
      <c r="F211">
        <v>278</v>
      </c>
      <c r="G211">
        <v>687</v>
      </c>
      <c r="H211">
        <v>703</v>
      </c>
      <c r="I211">
        <v>692</v>
      </c>
      <c r="J211">
        <v>36</v>
      </c>
      <c r="K211">
        <v>53</v>
      </c>
      <c r="L211">
        <v>43</v>
      </c>
      <c r="M211" t="s">
        <v>15</v>
      </c>
      <c r="N211" t="s">
        <v>15</v>
      </c>
      <c r="O211" t="s">
        <v>84</v>
      </c>
      <c r="Q211">
        <f>IF('Cluster and supercluster annot.'!$C211='Cluster and supercluster annot.'!$C210,'Cluster and supercluster annot.'!D211+Q210,'Cluster and supercluster annot.'!D211)</f>
        <v>256</v>
      </c>
      <c r="R211">
        <f>IF('Cluster and supercluster annot.'!$C211='Cluster and supercluster annot.'!$C210,'Cluster and supercluster annot.'!E211+R210,'Cluster and supercluster annot.'!E211)</f>
        <v>275</v>
      </c>
      <c r="S211">
        <f>IF('Cluster and supercluster annot.'!$C211='Cluster and supercluster annot.'!$C210,'Cluster and supercluster annot.'!F211+S210,'Cluster and supercluster annot.'!F211)</f>
        <v>278</v>
      </c>
      <c r="T211">
        <f>IF('Cluster and supercluster annot.'!$C211='Cluster and supercluster annot.'!$C210,'Cluster and supercluster annot.'!G211+T210,'Cluster and supercluster annot.'!G211)</f>
        <v>687</v>
      </c>
      <c r="U211">
        <f>IF('Cluster and supercluster annot.'!$C211='Cluster and supercluster annot.'!$C210,'Cluster and supercluster annot.'!H211+U210,'Cluster and supercluster annot.'!H211)</f>
        <v>703</v>
      </c>
      <c r="V211">
        <f>IF('Cluster and supercluster annot.'!$C211='Cluster and supercluster annot.'!$C210,'Cluster and supercluster annot.'!I211+V210,'Cluster and supercluster annot.'!I211)</f>
        <v>692</v>
      </c>
      <c r="W211">
        <f>IF('Cluster and supercluster annot.'!$C211='Cluster and supercluster annot.'!$C210,'Cluster and supercluster annot.'!J211+W210,'Cluster and supercluster annot.'!J211)</f>
        <v>36</v>
      </c>
      <c r="X211">
        <f>IF('Cluster and supercluster annot.'!$C211='Cluster and supercluster annot.'!$C210,'Cluster and supercluster annot.'!K211+X210,'Cluster and supercluster annot.'!K211)</f>
        <v>53</v>
      </c>
      <c r="Y211">
        <f>IF('Cluster and supercluster annot.'!$C211='Cluster and supercluster annot.'!$C210,'Cluster and supercluster annot.'!L211+Y210,'Cluster and supercluster annot.'!L211)</f>
        <v>43</v>
      </c>
      <c r="Z211">
        <f>IF('Cluster and supercluster annot.'!$C211='Cluster and supercluster annot.'!$C212,'Cluster and supercluster annot.'!$AA$5,Q211)</f>
        <v>256</v>
      </c>
      <c r="AA211">
        <f>IF('Cluster and supercluster annot.'!$C211='Cluster and supercluster annot.'!$C212,'Cluster and supercluster annot.'!$AA$5,R211)</f>
        <v>275</v>
      </c>
      <c r="AB211">
        <f>IF('Cluster and supercluster annot.'!$C211='Cluster and supercluster annot.'!$C212,'Cluster and supercluster annot.'!$AA$5,S211)</f>
        <v>278</v>
      </c>
      <c r="AC211">
        <f>IF('Cluster and supercluster annot.'!$C211='Cluster and supercluster annot.'!$C212,'Cluster and supercluster annot.'!$AA$5,T211)</f>
        <v>687</v>
      </c>
      <c r="AD211">
        <f>IF('Cluster and supercluster annot.'!$C211='Cluster and supercluster annot.'!$C212,'Cluster and supercluster annot.'!$AA$5,U211)</f>
        <v>703</v>
      </c>
      <c r="AE211">
        <f>IF('Cluster and supercluster annot.'!$C211='Cluster and supercluster annot.'!$C212,'Cluster and supercluster annot.'!$AA$5,V211)</f>
        <v>692</v>
      </c>
      <c r="AF211">
        <f>IF('Cluster and supercluster annot.'!$C211='Cluster and supercluster annot.'!$C212,'Cluster and supercluster annot.'!$AA$5,W211)</f>
        <v>36</v>
      </c>
      <c r="AG211">
        <f>IF('Cluster and supercluster annot.'!$C211='Cluster and supercluster annot.'!$C212,'Cluster and supercluster annot.'!$AA$5,X211)</f>
        <v>53</v>
      </c>
      <c r="AH211">
        <f>IF('Cluster and supercluster annot.'!$C211='Cluster and supercluster annot.'!$C212,'Cluster and supercluster annot.'!$AA$5,Y211)</f>
        <v>43</v>
      </c>
      <c r="AI211">
        <f t="shared" si="3"/>
        <v>3023</v>
      </c>
    </row>
    <row r="212" spans="1:35" x14ac:dyDescent="0.25">
      <c r="A212">
        <v>121</v>
      </c>
      <c r="B212">
        <v>51</v>
      </c>
      <c r="C212">
        <v>51</v>
      </c>
      <c r="D212">
        <v>0</v>
      </c>
      <c r="E212">
        <v>0</v>
      </c>
      <c r="F212">
        <v>2</v>
      </c>
      <c r="G212">
        <v>902</v>
      </c>
      <c r="H212">
        <v>923</v>
      </c>
      <c r="I212">
        <v>898</v>
      </c>
      <c r="J212">
        <v>5</v>
      </c>
      <c r="K212">
        <v>2</v>
      </c>
      <c r="L212">
        <v>0</v>
      </c>
      <c r="M212" t="s">
        <v>9</v>
      </c>
      <c r="N212" t="s">
        <v>9</v>
      </c>
      <c r="O212" t="s">
        <v>82</v>
      </c>
      <c r="Q212">
        <f>IF('Cluster and supercluster annot.'!$C212='Cluster and supercluster annot.'!$C211,'Cluster and supercluster annot.'!D212+Q211,'Cluster and supercluster annot.'!D212)</f>
        <v>0</v>
      </c>
      <c r="R212">
        <f>IF('Cluster and supercluster annot.'!$C212='Cluster and supercluster annot.'!$C211,'Cluster and supercluster annot.'!E212+R211,'Cluster and supercluster annot.'!E212)</f>
        <v>0</v>
      </c>
      <c r="S212">
        <f>IF('Cluster and supercluster annot.'!$C212='Cluster and supercluster annot.'!$C211,'Cluster and supercluster annot.'!F212+S211,'Cluster and supercluster annot.'!F212)</f>
        <v>2</v>
      </c>
      <c r="T212">
        <f>IF('Cluster and supercluster annot.'!$C212='Cluster and supercluster annot.'!$C211,'Cluster and supercluster annot.'!G212+T211,'Cluster and supercluster annot.'!G212)</f>
        <v>902</v>
      </c>
      <c r="U212">
        <f>IF('Cluster and supercluster annot.'!$C212='Cluster and supercluster annot.'!$C211,'Cluster and supercluster annot.'!H212+U211,'Cluster and supercluster annot.'!H212)</f>
        <v>923</v>
      </c>
      <c r="V212">
        <f>IF('Cluster and supercluster annot.'!$C212='Cluster and supercluster annot.'!$C211,'Cluster and supercluster annot.'!I212+V211,'Cluster and supercluster annot.'!I212)</f>
        <v>898</v>
      </c>
      <c r="W212">
        <f>IF('Cluster and supercluster annot.'!$C212='Cluster and supercluster annot.'!$C211,'Cluster and supercluster annot.'!J212+W211,'Cluster and supercluster annot.'!J212)</f>
        <v>5</v>
      </c>
      <c r="X212">
        <f>IF('Cluster and supercluster annot.'!$C212='Cluster and supercluster annot.'!$C211,'Cluster and supercluster annot.'!K212+X211,'Cluster and supercluster annot.'!K212)</f>
        <v>2</v>
      </c>
      <c r="Y212">
        <f>IF('Cluster and supercluster annot.'!$C212='Cluster and supercluster annot.'!$C211,'Cluster and supercluster annot.'!L212+Y211,'Cluster and supercluster annot.'!L212)</f>
        <v>0</v>
      </c>
      <c r="Z212">
        <f>IF('Cluster and supercluster annot.'!$C212='Cluster and supercluster annot.'!$C213,'Cluster and supercluster annot.'!$AA$5,Q212)</f>
        <v>0</v>
      </c>
      <c r="AA212">
        <f>IF('Cluster and supercluster annot.'!$C212='Cluster and supercluster annot.'!$C213,'Cluster and supercluster annot.'!$AA$5,R212)</f>
        <v>0</v>
      </c>
      <c r="AB212">
        <f>IF('Cluster and supercluster annot.'!$C212='Cluster and supercluster annot.'!$C213,'Cluster and supercluster annot.'!$AA$5,S212)</f>
        <v>2</v>
      </c>
      <c r="AC212">
        <f>IF('Cluster and supercluster annot.'!$C212='Cluster and supercluster annot.'!$C213,'Cluster and supercluster annot.'!$AA$5,T212)</f>
        <v>902</v>
      </c>
      <c r="AD212">
        <f>IF('Cluster and supercluster annot.'!$C212='Cluster and supercluster annot.'!$C213,'Cluster and supercluster annot.'!$AA$5,U212)</f>
        <v>923</v>
      </c>
      <c r="AE212">
        <f>IF('Cluster and supercluster annot.'!$C212='Cluster and supercluster annot.'!$C213,'Cluster and supercluster annot.'!$AA$5,V212)</f>
        <v>898</v>
      </c>
      <c r="AF212">
        <f>IF('Cluster and supercluster annot.'!$C212='Cluster and supercluster annot.'!$C213,'Cluster and supercluster annot.'!$AA$5,W212)</f>
        <v>5</v>
      </c>
      <c r="AG212">
        <f>IF('Cluster and supercluster annot.'!$C212='Cluster and supercluster annot.'!$C213,'Cluster and supercluster annot.'!$AA$5,X212)</f>
        <v>2</v>
      </c>
      <c r="AH212">
        <f>IF('Cluster and supercluster annot.'!$C212='Cluster and supercluster annot.'!$C213,'Cluster and supercluster annot.'!$AA$5,Y212)</f>
        <v>0</v>
      </c>
      <c r="AI212">
        <f t="shared" si="3"/>
        <v>2732</v>
      </c>
    </row>
    <row r="213" spans="1:35" x14ac:dyDescent="0.25">
      <c r="A213">
        <v>129</v>
      </c>
      <c r="B213">
        <v>57</v>
      </c>
      <c r="C213">
        <v>57</v>
      </c>
      <c r="D213">
        <v>907</v>
      </c>
      <c r="E213">
        <v>792</v>
      </c>
      <c r="F213">
        <v>839</v>
      </c>
      <c r="G213">
        <v>5</v>
      </c>
      <c r="H213">
        <v>0</v>
      </c>
      <c r="I213">
        <v>11</v>
      </c>
      <c r="J213">
        <v>3</v>
      </c>
      <c r="K213">
        <v>3</v>
      </c>
      <c r="L213">
        <v>11</v>
      </c>
      <c r="M213" t="s">
        <v>81</v>
      </c>
      <c r="N213" t="s">
        <v>13</v>
      </c>
      <c r="O213" t="s">
        <v>82</v>
      </c>
      <c r="Q213">
        <f>IF('Cluster and supercluster annot.'!$C213='Cluster and supercluster annot.'!$C212,'Cluster and supercluster annot.'!D213+Q212,'Cluster and supercluster annot.'!D213)</f>
        <v>907</v>
      </c>
      <c r="R213">
        <f>IF('Cluster and supercluster annot.'!$C213='Cluster and supercluster annot.'!$C212,'Cluster and supercluster annot.'!E213+R212,'Cluster and supercluster annot.'!E213)</f>
        <v>792</v>
      </c>
      <c r="S213">
        <f>IF('Cluster and supercluster annot.'!$C213='Cluster and supercluster annot.'!$C212,'Cluster and supercluster annot.'!F213+S212,'Cluster and supercluster annot.'!F213)</f>
        <v>839</v>
      </c>
      <c r="T213">
        <f>IF('Cluster and supercluster annot.'!$C213='Cluster and supercluster annot.'!$C212,'Cluster and supercluster annot.'!G213+T212,'Cluster and supercluster annot.'!G213)</f>
        <v>5</v>
      </c>
      <c r="U213">
        <f>IF('Cluster and supercluster annot.'!$C213='Cluster and supercluster annot.'!$C212,'Cluster and supercluster annot.'!H213+U212,'Cluster and supercluster annot.'!H213)</f>
        <v>0</v>
      </c>
      <c r="V213">
        <f>IF('Cluster and supercluster annot.'!$C213='Cluster and supercluster annot.'!$C212,'Cluster and supercluster annot.'!I213+V212,'Cluster and supercluster annot.'!I213)</f>
        <v>11</v>
      </c>
      <c r="W213">
        <f>IF('Cluster and supercluster annot.'!$C213='Cluster and supercluster annot.'!$C212,'Cluster and supercluster annot.'!J213+W212,'Cluster and supercluster annot.'!J213)</f>
        <v>3</v>
      </c>
      <c r="X213">
        <f>IF('Cluster and supercluster annot.'!$C213='Cluster and supercluster annot.'!$C212,'Cluster and supercluster annot.'!K213+X212,'Cluster and supercluster annot.'!K213)</f>
        <v>3</v>
      </c>
      <c r="Y213">
        <f>IF('Cluster and supercluster annot.'!$C213='Cluster and supercluster annot.'!$C212,'Cluster and supercluster annot.'!L213+Y212,'Cluster and supercluster annot.'!L213)</f>
        <v>11</v>
      </c>
      <c r="Z213">
        <f>IF('Cluster and supercluster annot.'!$C213='Cluster and supercluster annot.'!$C214,'Cluster and supercluster annot.'!$AA$5,Q213)</f>
        <v>0</v>
      </c>
      <c r="AA213">
        <f>IF('Cluster and supercluster annot.'!$C213='Cluster and supercluster annot.'!$C214,'Cluster and supercluster annot.'!$AA$5,R213)</f>
        <v>0</v>
      </c>
      <c r="AB213">
        <f>IF('Cluster and supercluster annot.'!$C213='Cluster and supercluster annot.'!$C214,'Cluster and supercluster annot.'!$AA$5,S213)</f>
        <v>0</v>
      </c>
      <c r="AC213">
        <f>IF('Cluster and supercluster annot.'!$C213='Cluster and supercluster annot.'!$C214,'Cluster and supercluster annot.'!$AA$5,T213)</f>
        <v>0</v>
      </c>
      <c r="AD213">
        <f>IF('Cluster and supercluster annot.'!$C213='Cluster and supercluster annot.'!$C214,'Cluster and supercluster annot.'!$AA$5,U213)</f>
        <v>0</v>
      </c>
      <c r="AE213">
        <f>IF('Cluster and supercluster annot.'!$C213='Cluster and supercluster annot.'!$C214,'Cluster and supercluster annot.'!$AA$5,V213)</f>
        <v>0</v>
      </c>
      <c r="AF213">
        <f>IF('Cluster and supercluster annot.'!$C213='Cluster and supercluster annot.'!$C214,'Cluster and supercluster annot.'!$AA$5,W213)</f>
        <v>0</v>
      </c>
      <c r="AG213">
        <f>IF('Cluster and supercluster annot.'!$C213='Cluster and supercluster annot.'!$C214,'Cluster and supercluster annot.'!$AA$5,X213)</f>
        <v>0</v>
      </c>
      <c r="AH213">
        <f>IF('Cluster and supercluster annot.'!$C213='Cluster and supercluster annot.'!$C214,'Cluster and supercluster annot.'!$AA$5,Y213)</f>
        <v>0</v>
      </c>
      <c r="AI213">
        <f t="shared" si="3"/>
        <v>0</v>
      </c>
    </row>
    <row r="214" spans="1:35" x14ac:dyDescent="0.25">
      <c r="A214">
        <v>177</v>
      </c>
      <c r="B214">
        <v>84</v>
      </c>
      <c r="C214">
        <v>57</v>
      </c>
      <c r="D214">
        <v>384</v>
      </c>
      <c r="E214">
        <v>346</v>
      </c>
      <c r="F214">
        <v>377</v>
      </c>
      <c r="G214">
        <v>5</v>
      </c>
      <c r="H214">
        <v>6</v>
      </c>
      <c r="I214">
        <v>5</v>
      </c>
      <c r="J214">
        <v>48</v>
      </c>
      <c r="K214">
        <v>44</v>
      </c>
      <c r="L214">
        <v>42</v>
      </c>
      <c r="M214" t="s">
        <v>13</v>
      </c>
      <c r="N214" t="s">
        <v>13</v>
      </c>
      <c r="O214" t="s">
        <v>82</v>
      </c>
      <c r="Q214">
        <f>IF('Cluster and supercluster annot.'!$C214='Cluster and supercluster annot.'!$C213,'Cluster and supercluster annot.'!D214+Q213,'Cluster and supercluster annot.'!D214)</f>
        <v>1291</v>
      </c>
      <c r="R214">
        <f>IF('Cluster and supercluster annot.'!$C214='Cluster and supercluster annot.'!$C213,'Cluster and supercluster annot.'!E214+R213,'Cluster and supercluster annot.'!E214)</f>
        <v>1138</v>
      </c>
      <c r="S214">
        <f>IF('Cluster and supercluster annot.'!$C214='Cluster and supercluster annot.'!$C213,'Cluster and supercluster annot.'!F214+S213,'Cluster and supercluster annot.'!F214)</f>
        <v>1216</v>
      </c>
      <c r="T214">
        <f>IF('Cluster and supercluster annot.'!$C214='Cluster and supercluster annot.'!$C213,'Cluster and supercluster annot.'!G214+T213,'Cluster and supercluster annot.'!G214)</f>
        <v>10</v>
      </c>
      <c r="U214">
        <f>IF('Cluster and supercluster annot.'!$C214='Cluster and supercluster annot.'!$C213,'Cluster and supercluster annot.'!H214+U213,'Cluster and supercluster annot.'!H214)</f>
        <v>6</v>
      </c>
      <c r="V214">
        <f>IF('Cluster and supercluster annot.'!$C214='Cluster and supercluster annot.'!$C213,'Cluster and supercluster annot.'!I214+V213,'Cluster and supercluster annot.'!I214)</f>
        <v>16</v>
      </c>
      <c r="W214">
        <f>IF('Cluster and supercluster annot.'!$C214='Cluster and supercluster annot.'!$C213,'Cluster and supercluster annot.'!J214+W213,'Cluster and supercluster annot.'!J214)</f>
        <v>51</v>
      </c>
      <c r="X214">
        <f>IF('Cluster and supercluster annot.'!$C214='Cluster and supercluster annot.'!$C213,'Cluster and supercluster annot.'!K214+X213,'Cluster and supercluster annot.'!K214)</f>
        <v>47</v>
      </c>
      <c r="Y214">
        <f>IF('Cluster and supercluster annot.'!$C214='Cluster and supercluster annot.'!$C213,'Cluster and supercluster annot.'!L214+Y213,'Cluster and supercluster annot.'!L214)</f>
        <v>53</v>
      </c>
      <c r="Z214">
        <f>IF('Cluster and supercluster annot.'!$C214='Cluster and supercluster annot.'!$C215,'Cluster and supercluster annot.'!$AA$5,Q214)</f>
        <v>0</v>
      </c>
      <c r="AA214">
        <f>IF('Cluster and supercluster annot.'!$C214='Cluster and supercluster annot.'!$C215,'Cluster and supercluster annot.'!$AA$5,R214)</f>
        <v>0</v>
      </c>
      <c r="AB214">
        <f>IF('Cluster and supercluster annot.'!$C214='Cluster and supercluster annot.'!$C215,'Cluster and supercluster annot.'!$AA$5,S214)</f>
        <v>0</v>
      </c>
      <c r="AC214">
        <f>IF('Cluster and supercluster annot.'!$C214='Cluster and supercluster annot.'!$C215,'Cluster and supercluster annot.'!$AA$5,T214)</f>
        <v>0</v>
      </c>
      <c r="AD214">
        <f>IF('Cluster and supercluster annot.'!$C214='Cluster and supercluster annot.'!$C215,'Cluster and supercluster annot.'!$AA$5,U214)</f>
        <v>0</v>
      </c>
      <c r="AE214">
        <f>IF('Cluster and supercluster annot.'!$C214='Cluster and supercluster annot.'!$C215,'Cluster and supercluster annot.'!$AA$5,V214)</f>
        <v>0</v>
      </c>
      <c r="AF214">
        <f>IF('Cluster and supercluster annot.'!$C214='Cluster and supercluster annot.'!$C215,'Cluster and supercluster annot.'!$AA$5,W214)</f>
        <v>0</v>
      </c>
      <c r="AG214">
        <f>IF('Cluster and supercluster annot.'!$C214='Cluster and supercluster annot.'!$C215,'Cluster and supercluster annot.'!$AA$5,X214)</f>
        <v>0</v>
      </c>
      <c r="AH214">
        <f>IF('Cluster and supercluster annot.'!$C214='Cluster and supercluster annot.'!$C215,'Cluster and supercluster annot.'!$AA$5,Y214)</f>
        <v>0</v>
      </c>
      <c r="AI214">
        <f t="shared" si="3"/>
        <v>0</v>
      </c>
    </row>
    <row r="215" spans="1:35" x14ac:dyDescent="0.25">
      <c r="A215">
        <v>249</v>
      </c>
      <c r="B215">
        <v>147</v>
      </c>
      <c r="C215">
        <v>57</v>
      </c>
      <c r="D215">
        <v>129</v>
      </c>
      <c r="E215">
        <v>118</v>
      </c>
      <c r="F215">
        <v>155</v>
      </c>
      <c r="G215">
        <v>0</v>
      </c>
      <c r="H215">
        <v>0</v>
      </c>
      <c r="I215">
        <v>0</v>
      </c>
      <c r="J215">
        <v>2</v>
      </c>
      <c r="K215">
        <v>0</v>
      </c>
      <c r="L215">
        <v>0</v>
      </c>
      <c r="M215" t="s">
        <v>81</v>
      </c>
      <c r="N215" t="s">
        <v>13</v>
      </c>
      <c r="O215" t="s">
        <v>82</v>
      </c>
      <c r="Q215">
        <f>IF('Cluster and supercluster annot.'!$C215='Cluster and supercluster annot.'!$C214,'Cluster and supercluster annot.'!D215+Q214,'Cluster and supercluster annot.'!D215)</f>
        <v>1420</v>
      </c>
      <c r="R215">
        <f>IF('Cluster and supercluster annot.'!$C215='Cluster and supercluster annot.'!$C214,'Cluster and supercluster annot.'!E215+R214,'Cluster and supercluster annot.'!E215)</f>
        <v>1256</v>
      </c>
      <c r="S215">
        <f>IF('Cluster and supercluster annot.'!$C215='Cluster and supercluster annot.'!$C214,'Cluster and supercluster annot.'!F215+S214,'Cluster and supercluster annot.'!F215)</f>
        <v>1371</v>
      </c>
      <c r="T215">
        <f>IF('Cluster and supercluster annot.'!$C215='Cluster and supercluster annot.'!$C214,'Cluster and supercluster annot.'!G215+T214,'Cluster and supercluster annot.'!G215)</f>
        <v>10</v>
      </c>
      <c r="U215">
        <f>IF('Cluster and supercluster annot.'!$C215='Cluster and supercluster annot.'!$C214,'Cluster and supercluster annot.'!H215+U214,'Cluster and supercluster annot.'!H215)</f>
        <v>6</v>
      </c>
      <c r="V215">
        <f>IF('Cluster and supercluster annot.'!$C215='Cluster and supercluster annot.'!$C214,'Cluster and supercluster annot.'!I215+V214,'Cluster and supercluster annot.'!I215)</f>
        <v>16</v>
      </c>
      <c r="W215">
        <f>IF('Cluster and supercluster annot.'!$C215='Cluster and supercluster annot.'!$C214,'Cluster and supercluster annot.'!J215+W214,'Cluster and supercluster annot.'!J215)</f>
        <v>53</v>
      </c>
      <c r="X215">
        <f>IF('Cluster and supercluster annot.'!$C215='Cluster and supercluster annot.'!$C214,'Cluster and supercluster annot.'!K215+X214,'Cluster and supercluster annot.'!K215)</f>
        <v>47</v>
      </c>
      <c r="Y215">
        <f>IF('Cluster and supercluster annot.'!$C215='Cluster and supercluster annot.'!$C214,'Cluster and supercluster annot.'!L215+Y214,'Cluster and supercluster annot.'!L215)</f>
        <v>53</v>
      </c>
      <c r="Z215">
        <f>IF('Cluster and supercluster annot.'!$C215='Cluster and supercluster annot.'!$C216,'Cluster and supercluster annot.'!$AA$5,Q215)</f>
        <v>1420</v>
      </c>
      <c r="AA215">
        <f>IF('Cluster and supercluster annot.'!$C215='Cluster and supercluster annot.'!$C216,'Cluster and supercluster annot.'!$AA$5,R215)</f>
        <v>1256</v>
      </c>
      <c r="AB215">
        <f>IF('Cluster and supercluster annot.'!$C215='Cluster and supercluster annot.'!$C216,'Cluster and supercluster annot.'!$AA$5,S215)</f>
        <v>1371</v>
      </c>
      <c r="AC215">
        <f>IF('Cluster and supercluster annot.'!$C215='Cluster and supercluster annot.'!$C216,'Cluster and supercluster annot.'!$AA$5,T215)</f>
        <v>10</v>
      </c>
      <c r="AD215">
        <f>IF('Cluster and supercluster annot.'!$C215='Cluster and supercluster annot.'!$C216,'Cluster and supercluster annot.'!$AA$5,U215)</f>
        <v>6</v>
      </c>
      <c r="AE215">
        <f>IF('Cluster and supercluster annot.'!$C215='Cluster and supercluster annot.'!$C216,'Cluster and supercluster annot.'!$AA$5,V215)</f>
        <v>16</v>
      </c>
      <c r="AF215">
        <f>IF('Cluster and supercluster annot.'!$C215='Cluster and supercluster annot.'!$C216,'Cluster and supercluster annot.'!$AA$5,W215)</f>
        <v>53</v>
      </c>
      <c r="AG215">
        <f>IF('Cluster and supercluster annot.'!$C215='Cluster and supercluster annot.'!$C216,'Cluster and supercluster annot.'!$AA$5,X215)</f>
        <v>47</v>
      </c>
      <c r="AH215">
        <f>IF('Cluster and supercluster annot.'!$C215='Cluster and supercluster annot.'!$C216,'Cluster and supercluster annot.'!$AA$5,Y215)</f>
        <v>53</v>
      </c>
      <c r="AI215">
        <f t="shared" si="3"/>
        <v>4232</v>
      </c>
    </row>
    <row r="216" spans="1:35" x14ac:dyDescent="0.25">
      <c r="A216">
        <v>132</v>
      </c>
      <c r="B216">
        <v>59</v>
      </c>
      <c r="C216">
        <v>59</v>
      </c>
      <c r="D216">
        <v>2</v>
      </c>
      <c r="E216">
        <v>2</v>
      </c>
      <c r="F216">
        <v>2</v>
      </c>
      <c r="G216">
        <v>838</v>
      </c>
      <c r="H216">
        <v>826</v>
      </c>
      <c r="I216">
        <v>779</v>
      </c>
      <c r="J216">
        <v>5</v>
      </c>
      <c r="K216">
        <v>0</v>
      </c>
      <c r="L216">
        <v>0</v>
      </c>
      <c r="M216" t="s">
        <v>16</v>
      </c>
      <c r="N216" t="s">
        <v>16</v>
      </c>
      <c r="O216" t="s">
        <v>82</v>
      </c>
      <c r="Q216">
        <f>IF('Cluster and supercluster annot.'!$C216='Cluster and supercluster annot.'!$C215,'Cluster and supercluster annot.'!D216+Q215,'Cluster and supercluster annot.'!D216)</f>
        <v>2</v>
      </c>
      <c r="R216">
        <f>IF('Cluster and supercluster annot.'!$C216='Cluster and supercluster annot.'!$C215,'Cluster and supercluster annot.'!E216+R215,'Cluster and supercluster annot.'!E216)</f>
        <v>2</v>
      </c>
      <c r="S216">
        <f>IF('Cluster and supercluster annot.'!$C216='Cluster and supercluster annot.'!$C215,'Cluster and supercluster annot.'!F216+S215,'Cluster and supercluster annot.'!F216)</f>
        <v>2</v>
      </c>
      <c r="T216">
        <f>IF('Cluster and supercluster annot.'!$C216='Cluster and supercluster annot.'!$C215,'Cluster and supercluster annot.'!G216+T215,'Cluster and supercluster annot.'!G216)</f>
        <v>838</v>
      </c>
      <c r="U216">
        <f>IF('Cluster and supercluster annot.'!$C216='Cluster and supercluster annot.'!$C215,'Cluster and supercluster annot.'!H216+U215,'Cluster and supercluster annot.'!H216)</f>
        <v>826</v>
      </c>
      <c r="V216">
        <f>IF('Cluster and supercluster annot.'!$C216='Cluster and supercluster annot.'!$C215,'Cluster and supercluster annot.'!I216+V215,'Cluster and supercluster annot.'!I216)</f>
        <v>779</v>
      </c>
      <c r="W216">
        <f>IF('Cluster and supercluster annot.'!$C216='Cluster and supercluster annot.'!$C215,'Cluster and supercluster annot.'!J216+W215,'Cluster and supercluster annot.'!J216)</f>
        <v>5</v>
      </c>
      <c r="X216">
        <f>IF('Cluster and supercluster annot.'!$C216='Cluster and supercluster annot.'!$C215,'Cluster and supercluster annot.'!K216+X215,'Cluster and supercluster annot.'!K216)</f>
        <v>0</v>
      </c>
      <c r="Y216">
        <f>IF('Cluster and supercluster annot.'!$C216='Cluster and supercluster annot.'!$C215,'Cluster and supercluster annot.'!L216+Y215,'Cluster and supercluster annot.'!L216)</f>
        <v>0</v>
      </c>
      <c r="Z216">
        <f>IF('Cluster and supercluster annot.'!$C216='Cluster and supercluster annot.'!$C217,'Cluster and supercluster annot.'!$AA$5,Q216)</f>
        <v>2</v>
      </c>
      <c r="AA216">
        <f>IF('Cluster and supercluster annot.'!$C216='Cluster and supercluster annot.'!$C217,'Cluster and supercluster annot.'!$AA$5,R216)</f>
        <v>2</v>
      </c>
      <c r="AB216">
        <f>IF('Cluster and supercluster annot.'!$C216='Cluster and supercluster annot.'!$C217,'Cluster and supercluster annot.'!$AA$5,S216)</f>
        <v>2</v>
      </c>
      <c r="AC216">
        <f>IF('Cluster and supercluster annot.'!$C216='Cluster and supercluster annot.'!$C217,'Cluster and supercluster annot.'!$AA$5,T216)</f>
        <v>838</v>
      </c>
      <c r="AD216">
        <f>IF('Cluster and supercluster annot.'!$C216='Cluster and supercluster annot.'!$C217,'Cluster and supercluster annot.'!$AA$5,U216)</f>
        <v>826</v>
      </c>
      <c r="AE216">
        <f>IF('Cluster and supercluster annot.'!$C216='Cluster and supercluster annot.'!$C217,'Cluster and supercluster annot.'!$AA$5,V216)</f>
        <v>779</v>
      </c>
      <c r="AF216">
        <f>IF('Cluster and supercluster annot.'!$C216='Cluster and supercluster annot.'!$C217,'Cluster and supercluster annot.'!$AA$5,W216)</f>
        <v>5</v>
      </c>
      <c r="AG216">
        <f>IF('Cluster and supercluster annot.'!$C216='Cluster and supercluster annot.'!$C217,'Cluster and supercluster annot.'!$AA$5,X216)</f>
        <v>0</v>
      </c>
      <c r="AH216">
        <f>IF('Cluster and supercluster annot.'!$C216='Cluster and supercluster annot.'!$C217,'Cluster and supercluster annot.'!$AA$5,Y216)</f>
        <v>0</v>
      </c>
      <c r="AI216">
        <f t="shared" si="3"/>
        <v>2454</v>
      </c>
    </row>
    <row r="217" spans="1:35" x14ac:dyDescent="0.25">
      <c r="A217">
        <v>137</v>
      </c>
      <c r="B217">
        <v>61</v>
      </c>
      <c r="C217">
        <v>61</v>
      </c>
      <c r="D217">
        <v>812</v>
      </c>
      <c r="E217">
        <v>732</v>
      </c>
      <c r="F217">
        <v>852</v>
      </c>
      <c r="G217">
        <v>6</v>
      </c>
      <c r="H217">
        <v>1</v>
      </c>
      <c r="I217">
        <v>6</v>
      </c>
      <c r="J217">
        <v>4</v>
      </c>
      <c r="K217">
        <v>7</v>
      </c>
      <c r="L217">
        <v>4</v>
      </c>
      <c r="M217" t="s">
        <v>17</v>
      </c>
      <c r="N217" t="s">
        <v>17</v>
      </c>
      <c r="O217" t="s">
        <v>82</v>
      </c>
      <c r="Q217">
        <f>IF('Cluster and supercluster annot.'!$C217='Cluster and supercluster annot.'!$C216,'Cluster and supercluster annot.'!D217+Q216,'Cluster and supercluster annot.'!D217)</f>
        <v>812</v>
      </c>
      <c r="R217">
        <f>IF('Cluster and supercluster annot.'!$C217='Cluster and supercluster annot.'!$C216,'Cluster and supercluster annot.'!E217+R216,'Cluster and supercluster annot.'!E217)</f>
        <v>732</v>
      </c>
      <c r="S217">
        <f>IF('Cluster and supercluster annot.'!$C217='Cluster and supercluster annot.'!$C216,'Cluster and supercluster annot.'!F217+S216,'Cluster and supercluster annot.'!F217)</f>
        <v>852</v>
      </c>
      <c r="T217">
        <f>IF('Cluster and supercluster annot.'!$C217='Cluster and supercluster annot.'!$C216,'Cluster and supercluster annot.'!G217+T216,'Cluster and supercluster annot.'!G217)</f>
        <v>6</v>
      </c>
      <c r="U217">
        <f>IF('Cluster and supercluster annot.'!$C217='Cluster and supercluster annot.'!$C216,'Cluster and supercluster annot.'!H217+U216,'Cluster and supercluster annot.'!H217)</f>
        <v>1</v>
      </c>
      <c r="V217">
        <f>IF('Cluster and supercluster annot.'!$C217='Cluster and supercluster annot.'!$C216,'Cluster and supercluster annot.'!I217+V216,'Cluster and supercluster annot.'!I217)</f>
        <v>6</v>
      </c>
      <c r="W217">
        <f>IF('Cluster and supercluster annot.'!$C217='Cluster and supercluster annot.'!$C216,'Cluster and supercluster annot.'!J217+W216,'Cluster and supercluster annot.'!J217)</f>
        <v>4</v>
      </c>
      <c r="X217">
        <f>IF('Cluster and supercluster annot.'!$C217='Cluster and supercluster annot.'!$C216,'Cluster and supercluster annot.'!K217+X216,'Cluster and supercluster annot.'!K217)</f>
        <v>7</v>
      </c>
      <c r="Y217">
        <f>IF('Cluster and supercluster annot.'!$C217='Cluster and supercluster annot.'!$C216,'Cluster and supercluster annot.'!L217+Y216,'Cluster and supercluster annot.'!L217)</f>
        <v>4</v>
      </c>
      <c r="Z217">
        <f>IF('Cluster and supercluster annot.'!$C217='Cluster and supercluster annot.'!$C218,'Cluster and supercluster annot.'!$AA$5,Q217)</f>
        <v>0</v>
      </c>
      <c r="AA217">
        <f>IF('Cluster and supercluster annot.'!$C217='Cluster and supercluster annot.'!$C218,'Cluster and supercluster annot.'!$AA$5,R217)</f>
        <v>0</v>
      </c>
      <c r="AB217">
        <f>IF('Cluster and supercluster annot.'!$C217='Cluster and supercluster annot.'!$C218,'Cluster and supercluster annot.'!$AA$5,S217)</f>
        <v>0</v>
      </c>
      <c r="AC217">
        <f>IF('Cluster and supercluster annot.'!$C217='Cluster and supercluster annot.'!$C218,'Cluster and supercluster annot.'!$AA$5,T217)</f>
        <v>0</v>
      </c>
      <c r="AD217">
        <f>IF('Cluster and supercluster annot.'!$C217='Cluster and supercluster annot.'!$C218,'Cluster and supercluster annot.'!$AA$5,U217)</f>
        <v>0</v>
      </c>
      <c r="AE217">
        <f>IF('Cluster and supercluster annot.'!$C217='Cluster and supercluster annot.'!$C218,'Cluster and supercluster annot.'!$AA$5,V217)</f>
        <v>0</v>
      </c>
      <c r="AF217">
        <f>IF('Cluster and supercluster annot.'!$C217='Cluster and supercluster annot.'!$C218,'Cluster and supercluster annot.'!$AA$5,W217)</f>
        <v>0</v>
      </c>
      <c r="AG217">
        <f>IF('Cluster and supercluster annot.'!$C217='Cluster and supercluster annot.'!$C218,'Cluster and supercluster annot.'!$AA$5,X217)</f>
        <v>0</v>
      </c>
      <c r="AH217">
        <f>IF('Cluster and supercluster annot.'!$C217='Cluster and supercluster annot.'!$C218,'Cluster and supercluster annot.'!$AA$5,Y217)</f>
        <v>0</v>
      </c>
      <c r="AI217">
        <f t="shared" si="3"/>
        <v>0</v>
      </c>
    </row>
    <row r="218" spans="1:35" x14ac:dyDescent="0.25">
      <c r="A218">
        <v>239</v>
      </c>
      <c r="B218">
        <v>138</v>
      </c>
      <c r="C218">
        <v>61</v>
      </c>
      <c r="D218">
        <v>170</v>
      </c>
      <c r="E218">
        <v>175</v>
      </c>
      <c r="F218">
        <v>153</v>
      </c>
      <c r="G218">
        <v>3</v>
      </c>
      <c r="H218">
        <v>1</v>
      </c>
      <c r="I218">
        <v>0</v>
      </c>
      <c r="J218">
        <v>1</v>
      </c>
      <c r="K218">
        <v>0</v>
      </c>
      <c r="L218">
        <v>1</v>
      </c>
      <c r="M218" t="s">
        <v>81</v>
      </c>
      <c r="N218" t="s">
        <v>17</v>
      </c>
      <c r="O218" t="s">
        <v>82</v>
      </c>
      <c r="Q218">
        <f>IF('Cluster and supercluster annot.'!$C218='Cluster and supercluster annot.'!$C217,'Cluster and supercluster annot.'!D218+Q217,'Cluster and supercluster annot.'!D218)</f>
        <v>982</v>
      </c>
      <c r="R218">
        <f>IF('Cluster and supercluster annot.'!$C218='Cluster and supercluster annot.'!$C217,'Cluster and supercluster annot.'!E218+R217,'Cluster and supercluster annot.'!E218)</f>
        <v>907</v>
      </c>
      <c r="S218">
        <f>IF('Cluster and supercluster annot.'!$C218='Cluster and supercluster annot.'!$C217,'Cluster and supercluster annot.'!F218+S217,'Cluster and supercluster annot.'!F218)</f>
        <v>1005</v>
      </c>
      <c r="T218">
        <f>IF('Cluster and supercluster annot.'!$C218='Cluster and supercluster annot.'!$C217,'Cluster and supercluster annot.'!G218+T217,'Cluster and supercluster annot.'!G218)</f>
        <v>9</v>
      </c>
      <c r="U218">
        <f>IF('Cluster and supercluster annot.'!$C218='Cluster and supercluster annot.'!$C217,'Cluster and supercluster annot.'!H218+U217,'Cluster and supercluster annot.'!H218)</f>
        <v>2</v>
      </c>
      <c r="V218">
        <f>IF('Cluster and supercluster annot.'!$C218='Cluster and supercluster annot.'!$C217,'Cluster and supercluster annot.'!I218+V217,'Cluster and supercluster annot.'!I218)</f>
        <v>6</v>
      </c>
      <c r="W218">
        <f>IF('Cluster and supercluster annot.'!$C218='Cluster and supercluster annot.'!$C217,'Cluster and supercluster annot.'!J218+W217,'Cluster and supercluster annot.'!J218)</f>
        <v>5</v>
      </c>
      <c r="X218">
        <f>IF('Cluster and supercluster annot.'!$C218='Cluster and supercluster annot.'!$C217,'Cluster and supercluster annot.'!K218+X217,'Cluster and supercluster annot.'!K218)</f>
        <v>7</v>
      </c>
      <c r="Y218">
        <f>IF('Cluster and supercluster annot.'!$C218='Cluster and supercluster annot.'!$C217,'Cluster and supercluster annot.'!L218+Y217,'Cluster and supercluster annot.'!L218)</f>
        <v>5</v>
      </c>
      <c r="Z218">
        <f>IF('Cluster and supercluster annot.'!$C218='Cluster and supercluster annot.'!$C219,'Cluster and supercluster annot.'!$AA$5,Q218)</f>
        <v>982</v>
      </c>
      <c r="AA218">
        <f>IF('Cluster and supercluster annot.'!$C218='Cluster and supercluster annot.'!$C219,'Cluster and supercluster annot.'!$AA$5,R218)</f>
        <v>907</v>
      </c>
      <c r="AB218">
        <f>IF('Cluster and supercluster annot.'!$C218='Cluster and supercluster annot.'!$C219,'Cluster and supercluster annot.'!$AA$5,S218)</f>
        <v>1005</v>
      </c>
      <c r="AC218">
        <f>IF('Cluster and supercluster annot.'!$C218='Cluster and supercluster annot.'!$C219,'Cluster and supercluster annot.'!$AA$5,T218)</f>
        <v>9</v>
      </c>
      <c r="AD218">
        <f>IF('Cluster and supercluster annot.'!$C218='Cluster and supercluster annot.'!$C219,'Cluster and supercluster annot.'!$AA$5,U218)</f>
        <v>2</v>
      </c>
      <c r="AE218">
        <f>IF('Cluster and supercluster annot.'!$C218='Cluster and supercluster annot.'!$C219,'Cluster and supercluster annot.'!$AA$5,V218)</f>
        <v>6</v>
      </c>
      <c r="AF218">
        <f>IF('Cluster and supercluster annot.'!$C218='Cluster and supercluster annot.'!$C219,'Cluster and supercluster annot.'!$AA$5,W218)</f>
        <v>5</v>
      </c>
      <c r="AG218">
        <f>IF('Cluster and supercluster annot.'!$C218='Cluster and supercluster annot.'!$C219,'Cluster and supercluster annot.'!$AA$5,X218)</f>
        <v>7</v>
      </c>
      <c r="AH218">
        <f>IF('Cluster and supercluster annot.'!$C218='Cluster and supercluster annot.'!$C219,'Cluster and supercluster annot.'!$AA$5,Y218)</f>
        <v>5</v>
      </c>
      <c r="AI218">
        <f t="shared" si="3"/>
        <v>2928</v>
      </c>
    </row>
    <row r="219" spans="1:35" x14ac:dyDescent="0.25">
      <c r="A219">
        <v>138</v>
      </c>
      <c r="B219">
        <v>62</v>
      </c>
      <c r="C219">
        <v>62</v>
      </c>
      <c r="D219">
        <v>36</v>
      </c>
      <c r="E219">
        <v>30</v>
      </c>
      <c r="F219">
        <v>23</v>
      </c>
      <c r="G219">
        <v>537</v>
      </c>
      <c r="H219">
        <v>601</v>
      </c>
      <c r="I219">
        <v>596</v>
      </c>
      <c r="J219">
        <v>205</v>
      </c>
      <c r="K219">
        <v>167</v>
      </c>
      <c r="L219">
        <v>201</v>
      </c>
      <c r="M219" t="s">
        <v>15</v>
      </c>
      <c r="N219" t="s">
        <v>15</v>
      </c>
      <c r="O219" t="s">
        <v>82</v>
      </c>
      <c r="Q219">
        <f>IF('Cluster and supercluster annot.'!$C219='Cluster and supercluster annot.'!$C218,'Cluster and supercluster annot.'!D219+Q218,'Cluster and supercluster annot.'!D219)</f>
        <v>36</v>
      </c>
      <c r="R219">
        <f>IF('Cluster and supercluster annot.'!$C219='Cluster and supercluster annot.'!$C218,'Cluster and supercluster annot.'!E219+R218,'Cluster and supercluster annot.'!E219)</f>
        <v>30</v>
      </c>
      <c r="S219">
        <f>IF('Cluster and supercluster annot.'!$C219='Cluster and supercluster annot.'!$C218,'Cluster and supercluster annot.'!F219+S218,'Cluster and supercluster annot.'!F219)</f>
        <v>23</v>
      </c>
      <c r="T219">
        <f>IF('Cluster and supercluster annot.'!$C219='Cluster and supercluster annot.'!$C218,'Cluster and supercluster annot.'!G219+T218,'Cluster and supercluster annot.'!G219)</f>
        <v>537</v>
      </c>
      <c r="U219">
        <f>IF('Cluster and supercluster annot.'!$C219='Cluster and supercluster annot.'!$C218,'Cluster and supercluster annot.'!H219+U218,'Cluster and supercluster annot.'!H219)</f>
        <v>601</v>
      </c>
      <c r="V219">
        <f>IF('Cluster and supercluster annot.'!$C219='Cluster and supercluster annot.'!$C218,'Cluster and supercluster annot.'!I219+V218,'Cluster and supercluster annot.'!I219)</f>
        <v>596</v>
      </c>
      <c r="W219">
        <f>IF('Cluster and supercluster annot.'!$C219='Cluster and supercluster annot.'!$C218,'Cluster and supercluster annot.'!J219+W218,'Cluster and supercluster annot.'!J219)</f>
        <v>205</v>
      </c>
      <c r="X219">
        <f>IF('Cluster and supercluster annot.'!$C219='Cluster and supercluster annot.'!$C218,'Cluster and supercluster annot.'!K219+X218,'Cluster and supercluster annot.'!K219)</f>
        <v>167</v>
      </c>
      <c r="Y219">
        <f>IF('Cluster and supercluster annot.'!$C219='Cluster and supercluster annot.'!$C218,'Cluster and supercluster annot.'!L219+Y218,'Cluster and supercluster annot.'!L219)</f>
        <v>201</v>
      </c>
      <c r="Z219">
        <f>IF('Cluster and supercluster annot.'!$C219='Cluster and supercluster annot.'!$C220,'Cluster and supercluster annot.'!$AA$5,Q219)</f>
        <v>36</v>
      </c>
      <c r="AA219">
        <f>IF('Cluster and supercluster annot.'!$C219='Cluster and supercluster annot.'!$C220,'Cluster and supercluster annot.'!$AA$5,R219)</f>
        <v>30</v>
      </c>
      <c r="AB219">
        <f>IF('Cluster and supercluster annot.'!$C219='Cluster and supercluster annot.'!$C220,'Cluster and supercluster annot.'!$AA$5,S219)</f>
        <v>23</v>
      </c>
      <c r="AC219">
        <f>IF('Cluster and supercluster annot.'!$C219='Cluster and supercluster annot.'!$C220,'Cluster and supercluster annot.'!$AA$5,T219)</f>
        <v>537</v>
      </c>
      <c r="AD219">
        <f>IF('Cluster and supercluster annot.'!$C219='Cluster and supercluster annot.'!$C220,'Cluster and supercluster annot.'!$AA$5,U219)</f>
        <v>601</v>
      </c>
      <c r="AE219">
        <f>IF('Cluster and supercluster annot.'!$C219='Cluster and supercluster annot.'!$C220,'Cluster and supercluster annot.'!$AA$5,V219)</f>
        <v>596</v>
      </c>
      <c r="AF219">
        <f>IF('Cluster and supercluster annot.'!$C219='Cluster and supercluster annot.'!$C220,'Cluster and supercluster annot.'!$AA$5,W219)</f>
        <v>205</v>
      </c>
      <c r="AG219">
        <f>IF('Cluster and supercluster annot.'!$C219='Cluster and supercluster annot.'!$C220,'Cluster and supercluster annot.'!$AA$5,X219)</f>
        <v>167</v>
      </c>
      <c r="AH219">
        <f>IF('Cluster and supercluster annot.'!$C219='Cluster and supercluster annot.'!$C220,'Cluster and supercluster annot.'!$AA$5,Y219)</f>
        <v>201</v>
      </c>
      <c r="AI219">
        <f t="shared" si="3"/>
        <v>2396</v>
      </c>
    </row>
    <row r="220" spans="1:35" x14ac:dyDescent="0.25">
      <c r="A220">
        <v>141</v>
      </c>
      <c r="B220">
        <v>63</v>
      </c>
      <c r="C220">
        <v>63</v>
      </c>
      <c r="D220">
        <v>2</v>
      </c>
      <c r="E220">
        <v>2</v>
      </c>
      <c r="F220">
        <v>0</v>
      </c>
      <c r="G220">
        <v>732</v>
      </c>
      <c r="H220">
        <v>795</v>
      </c>
      <c r="I220">
        <v>801</v>
      </c>
      <c r="J220">
        <v>0</v>
      </c>
      <c r="K220">
        <v>3</v>
      </c>
      <c r="L220">
        <v>0</v>
      </c>
      <c r="M220" t="s">
        <v>18</v>
      </c>
      <c r="N220" t="s">
        <v>18</v>
      </c>
      <c r="O220" t="s">
        <v>82</v>
      </c>
      <c r="Q220">
        <f>IF('Cluster and supercluster annot.'!$C220='Cluster and supercluster annot.'!$C219,'Cluster and supercluster annot.'!D220+Q219,'Cluster and supercluster annot.'!D220)</f>
        <v>2</v>
      </c>
      <c r="R220">
        <f>IF('Cluster and supercluster annot.'!$C220='Cluster and supercluster annot.'!$C219,'Cluster and supercluster annot.'!E220+R219,'Cluster and supercluster annot.'!E220)</f>
        <v>2</v>
      </c>
      <c r="S220">
        <f>IF('Cluster and supercluster annot.'!$C220='Cluster and supercluster annot.'!$C219,'Cluster and supercluster annot.'!F220+S219,'Cluster and supercluster annot.'!F220)</f>
        <v>0</v>
      </c>
      <c r="T220">
        <f>IF('Cluster and supercluster annot.'!$C220='Cluster and supercluster annot.'!$C219,'Cluster and supercluster annot.'!G220+T219,'Cluster and supercluster annot.'!G220)</f>
        <v>732</v>
      </c>
      <c r="U220">
        <f>IF('Cluster and supercluster annot.'!$C220='Cluster and supercluster annot.'!$C219,'Cluster and supercluster annot.'!H220+U219,'Cluster and supercluster annot.'!H220)</f>
        <v>795</v>
      </c>
      <c r="V220">
        <f>IF('Cluster and supercluster annot.'!$C220='Cluster and supercluster annot.'!$C219,'Cluster and supercluster annot.'!I220+V219,'Cluster and supercluster annot.'!I220)</f>
        <v>801</v>
      </c>
      <c r="W220">
        <f>IF('Cluster and supercluster annot.'!$C220='Cluster and supercluster annot.'!$C219,'Cluster and supercluster annot.'!J220+W219,'Cluster and supercluster annot.'!J220)</f>
        <v>0</v>
      </c>
      <c r="X220">
        <f>IF('Cluster and supercluster annot.'!$C220='Cluster and supercluster annot.'!$C219,'Cluster and supercluster annot.'!K220+X219,'Cluster and supercluster annot.'!K220)</f>
        <v>3</v>
      </c>
      <c r="Y220">
        <f>IF('Cluster and supercluster annot.'!$C220='Cluster and supercluster annot.'!$C219,'Cluster and supercluster annot.'!L220+Y219,'Cluster and supercluster annot.'!L220)</f>
        <v>0</v>
      </c>
      <c r="Z220">
        <f>IF('Cluster and supercluster annot.'!$C220='Cluster and supercluster annot.'!$C221,'Cluster and supercluster annot.'!$AA$5,Q220)</f>
        <v>2</v>
      </c>
      <c r="AA220">
        <f>IF('Cluster and supercluster annot.'!$C220='Cluster and supercluster annot.'!$C221,'Cluster and supercluster annot.'!$AA$5,R220)</f>
        <v>2</v>
      </c>
      <c r="AB220">
        <f>IF('Cluster and supercluster annot.'!$C220='Cluster and supercluster annot.'!$C221,'Cluster and supercluster annot.'!$AA$5,S220)</f>
        <v>0</v>
      </c>
      <c r="AC220">
        <f>IF('Cluster and supercluster annot.'!$C220='Cluster and supercluster annot.'!$C221,'Cluster and supercluster annot.'!$AA$5,T220)</f>
        <v>732</v>
      </c>
      <c r="AD220">
        <f>IF('Cluster and supercluster annot.'!$C220='Cluster and supercluster annot.'!$C221,'Cluster and supercluster annot.'!$AA$5,U220)</f>
        <v>795</v>
      </c>
      <c r="AE220">
        <f>IF('Cluster and supercluster annot.'!$C220='Cluster and supercluster annot.'!$C221,'Cluster and supercluster annot.'!$AA$5,V220)</f>
        <v>801</v>
      </c>
      <c r="AF220">
        <f>IF('Cluster and supercluster annot.'!$C220='Cluster and supercluster annot.'!$C221,'Cluster and supercluster annot.'!$AA$5,W220)</f>
        <v>0</v>
      </c>
      <c r="AG220">
        <f>IF('Cluster and supercluster annot.'!$C220='Cluster and supercluster annot.'!$C221,'Cluster and supercluster annot.'!$AA$5,X220)</f>
        <v>3</v>
      </c>
      <c r="AH220">
        <f>IF('Cluster and supercluster annot.'!$C220='Cluster and supercluster annot.'!$C221,'Cluster and supercluster annot.'!$AA$5,Y220)</f>
        <v>0</v>
      </c>
      <c r="AI220">
        <f t="shared" si="3"/>
        <v>2335</v>
      </c>
    </row>
    <row r="221" spans="1:35" x14ac:dyDescent="0.25">
      <c r="A221">
        <v>144</v>
      </c>
      <c r="B221">
        <v>64</v>
      </c>
      <c r="C221">
        <v>64</v>
      </c>
      <c r="D221">
        <v>0</v>
      </c>
      <c r="E221">
        <v>0</v>
      </c>
      <c r="F221">
        <v>1</v>
      </c>
      <c r="G221">
        <v>751</v>
      </c>
      <c r="H221">
        <v>756</v>
      </c>
      <c r="I221">
        <v>809</v>
      </c>
      <c r="J221">
        <v>4</v>
      </c>
      <c r="K221">
        <v>2</v>
      </c>
      <c r="L221">
        <v>2</v>
      </c>
      <c r="M221" t="s">
        <v>10</v>
      </c>
      <c r="N221" t="s">
        <v>10</v>
      </c>
      <c r="O221" t="s">
        <v>82</v>
      </c>
      <c r="Q221">
        <f>IF('Cluster and supercluster annot.'!$C221='Cluster and supercluster annot.'!$C220,'Cluster and supercluster annot.'!D221+Q220,'Cluster and supercluster annot.'!D221)</f>
        <v>0</v>
      </c>
      <c r="R221">
        <f>IF('Cluster and supercluster annot.'!$C221='Cluster and supercluster annot.'!$C220,'Cluster and supercluster annot.'!E221+R220,'Cluster and supercluster annot.'!E221)</f>
        <v>0</v>
      </c>
      <c r="S221">
        <f>IF('Cluster and supercluster annot.'!$C221='Cluster and supercluster annot.'!$C220,'Cluster and supercluster annot.'!F221+S220,'Cluster and supercluster annot.'!F221)</f>
        <v>1</v>
      </c>
      <c r="T221">
        <f>IF('Cluster and supercluster annot.'!$C221='Cluster and supercluster annot.'!$C220,'Cluster and supercluster annot.'!G221+T220,'Cluster and supercluster annot.'!G221)</f>
        <v>751</v>
      </c>
      <c r="U221">
        <f>IF('Cluster and supercluster annot.'!$C221='Cluster and supercluster annot.'!$C220,'Cluster and supercluster annot.'!H221+U220,'Cluster and supercluster annot.'!H221)</f>
        <v>756</v>
      </c>
      <c r="V221">
        <f>IF('Cluster and supercluster annot.'!$C221='Cluster and supercluster annot.'!$C220,'Cluster and supercluster annot.'!I221+V220,'Cluster and supercluster annot.'!I221)</f>
        <v>809</v>
      </c>
      <c r="W221">
        <f>IF('Cluster and supercluster annot.'!$C221='Cluster and supercluster annot.'!$C220,'Cluster and supercluster annot.'!J221+W220,'Cluster and supercluster annot.'!J221)</f>
        <v>4</v>
      </c>
      <c r="X221">
        <f>IF('Cluster and supercluster annot.'!$C221='Cluster and supercluster annot.'!$C220,'Cluster and supercluster annot.'!K221+X220,'Cluster and supercluster annot.'!K221)</f>
        <v>2</v>
      </c>
      <c r="Y221">
        <f>IF('Cluster and supercluster annot.'!$C221='Cluster and supercluster annot.'!$C220,'Cluster and supercluster annot.'!L221+Y220,'Cluster and supercluster annot.'!L221)</f>
        <v>2</v>
      </c>
      <c r="Z221">
        <f>IF('Cluster and supercluster annot.'!$C221='Cluster and supercluster annot.'!$C222,'Cluster and supercluster annot.'!$AA$5,Q221)</f>
        <v>0</v>
      </c>
      <c r="AA221">
        <f>IF('Cluster and supercluster annot.'!$C221='Cluster and supercluster annot.'!$C222,'Cluster and supercluster annot.'!$AA$5,R221)</f>
        <v>0</v>
      </c>
      <c r="AB221">
        <f>IF('Cluster and supercluster annot.'!$C221='Cluster and supercluster annot.'!$C222,'Cluster and supercluster annot.'!$AA$5,S221)</f>
        <v>0</v>
      </c>
      <c r="AC221">
        <f>IF('Cluster and supercluster annot.'!$C221='Cluster and supercluster annot.'!$C222,'Cluster and supercluster annot.'!$AA$5,T221)</f>
        <v>0</v>
      </c>
      <c r="AD221">
        <f>IF('Cluster and supercluster annot.'!$C221='Cluster and supercluster annot.'!$C222,'Cluster and supercluster annot.'!$AA$5,U221)</f>
        <v>0</v>
      </c>
      <c r="AE221">
        <f>IF('Cluster and supercluster annot.'!$C221='Cluster and supercluster annot.'!$C222,'Cluster and supercluster annot.'!$AA$5,V221)</f>
        <v>0</v>
      </c>
      <c r="AF221">
        <f>IF('Cluster and supercluster annot.'!$C221='Cluster and supercluster annot.'!$C222,'Cluster and supercluster annot.'!$AA$5,W221)</f>
        <v>0</v>
      </c>
      <c r="AG221">
        <f>IF('Cluster and supercluster annot.'!$C221='Cluster and supercluster annot.'!$C222,'Cluster and supercluster annot.'!$AA$5,X221)</f>
        <v>0</v>
      </c>
      <c r="AH221">
        <f>IF('Cluster and supercluster annot.'!$C221='Cluster and supercluster annot.'!$C222,'Cluster and supercluster annot.'!$AA$5,Y221)</f>
        <v>0</v>
      </c>
      <c r="AI221">
        <f t="shared" si="3"/>
        <v>0</v>
      </c>
    </row>
    <row r="222" spans="1:35" x14ac:dyDescent="0.25">
      <c r="A222">
        <v>217</v>
      </c>
      <c r="B222">
        <v>118</v>
      </c>
      <c r="C222">
        <v>64</v>
      </c>
      <c r="D222">
        <v>0</v>
      </c>
      <c r="E222">
        <v>0</v>
      </c>
      <c r="F222">
        <v>2</v>
      </c>
      <c r="G222">
        <v>206</v>
      </c>
      <c r="H222">
        <v>219</v>
      </c>
      <c r="I222">
        <v>234</v>
      </c>
      <c r="J222">
        <v>0</v>
      </c>
      <c r="K222">
        <v>0</v>
      </c>
      <c r="L222">
        <v>0</v>
      </c>
      <c r="M222" t="s">
        <v>10</v>
      </c>
      <c r="N222" t="s">
        <v>10</v>
      </c>
      <c r="O222" t="s">
        <v>82</v>
      </c>
      <c r="Q222">
        <f>IF('Cluster and supercluster annot.'!$C222='Cluster and supercluster annot.'!$C221,'Cluster and supercluster annot.'!D222+Q221,'Cluster and supercluster annot.'!D222)</f>
        <v>0</v>
      </c>
      <c r="R222">
        <f>IF('Cluster and supercluster annot.'!$C222='Cluster and supercluster annot.'!$C221,'Cluster and supercluster annot.'!E222+R221,'Cluster and supercluster annot.'!E222)</f>
        <v>0</v>
      </c>
      <c r="S222">
        <f>IF('Cluster and supercluster annot.'!$C222='Cluster and supercluster annot.'!$C221,'Cluster and supercluster annot.'!F222+S221,'Cluster and supercluster annot.'!F222)</f>
        <v>3</v>
      </c>
      <c r="T222">
        <f>IF('Cluster and supercluster annot.'!$C222='Cluster and supercluster annot.'!$C221,'Cluster and supercluster annot.'!G222+T221,'Cluster and supercluster annot.'!G222)</f>
        <v>957</v>
      </c>
      <c r="U222">
        <f>IF('Cluster and supercluster annot.'!$C222='Cluster and supercluster annot.'!$C221,'Cluster and supercluster annot.'!H222+U221,'Cluster and supercluster annot.'!H222)</f>
        <v>975</v>
      </c>
      <c r="V222">
        <f>IF('Cluster and supercluster annot.'!$C222='Cluster and supercluster annot.'!$C221,'Cluster and supercluster annot.'!I222+V221,'Cluster and supercluster annot.'!I222)</f>
        <v>1043</v>
      </c>
      <c r="W222">
        <f>IF('Cluster and supercluster annot.'!$C222='Cluster and supercluster annot.'!$C221,'Cluster and supercluster annot.'!J222+W221,'Cluster and supercluster annot.'!J222)</f>
        <v>4</v>
      </c>
      <c r="X222">
        <f>IF('Cluster and supercluster annot.'!$C222='Cluster and supercluster annot.'!$C221,'Cluster and supercluster annot.'!K222+X221,'Cluster and supercluster annot.'!K222)</f>
        <v>2</v>
      </c>
      <c r="Y222">
        <f>IF('Cluster and supercluster annot.'!$C222='Cluster and supercluster annot.'!$C221,'Cluster and supercluster annot.'!L222+Y221,'Cluster and supercluster annot.'!L222)</f>
        <v>2</v>
      </c>
      <c r="Z222">
        <f>IF('Cluster and supercluster annot.'!$C222='Cluster and supercluster annot.'!$C223,'Cluster and supercluster annot.'!$AA$5,Q222)</f>
        <v>0</v>
      </c>
      <c r="AA222">
        <f>IF('Cluster and supercluster annot.'!$C222='Cluster and supercluster annot.'!$C223,'Cluster and supercluster annot.'!$AA$5,R222)</f>
        <v>0</v>
      </c>
      <c r="AB222">
        <f>IF('Cluster and supercluster annot.'!$C222='Cluster and supercluster annot.'!$C223,'Cluster and supercluster annot.'!$AA$5,S222)</f>
        <v>3</v>
      </c>
      <c r="AC222">
        <f>IF('Cluster and supercluster annot.'!$C222='Cluster and supercluster annot.'!$C223,'Cluster and supercluster annot.'!$AA$5,T222)</f>
        <v>957</v>
      </c>
      <c r="AD222">
        <f>IF('Cluster and supercluster annot.'!$C222='Cluster and supercluster annot.'!$C223,'Cluster and supercluster annot.'!$AA$5,U222)</f>
        <v>975</v>
      </c>
      <c r="AE222">
        <f>IF('Cluster and supercluster annot.'!$C222='Cluster and supercluster annot.'!$C223,'Cluster and supercluster annot.'!$AA$5,V222)</f>
        <v>1043</v>
      </c>
      <c r="AF222">
        <f>IF('Cluster and supercluster annot.'!$C222='Cluster and supercluster annot.'!$C223,'Cluster and supercluster annot.'!$AA$5,W222)</f>
        <v>4</v>
      </c>
      <c r="AG222">
        <f>IF('Cluster and supercluster annot.'!$C222='Cluster and supercluster annot.'!$C223,'Cluster and supercluster annot.'!$AA$5,X222)</f>
        <v>2</v>
      </c>
      <c r="AH222">
        <f>IF('Cluster and supercluster annot.'!$C222='Cluster and supercluster annot.'!$C223,'Cluster and supercluster annot.'!$AA$5,Y222)</f>
        <v>2</v>
      </c>
      <c r="AI222">
        <f t="shared" si="3"/>
        <v>2986</v>
      </c>
    </row>
    <row r="223" spans="1:35" x14ac:dyDescent="0.25">
      <c r="A223">
        <v>145</v>
      </c>
      <c r="B223">
        <v>65</v>
      </c>
      <c r="C223">
        <v>65</v>
      </c>
      <c r="D223">
        <v>0</v>
      </c>
      <c r="E223">
        <v>6</v>
      </c>
      <c r="F223">
        <v>0</v>
      </c>
      <c r="G223">
        <v>777</v>
      </c>
      <c r="H223">
        <v>780</v>
      </c>
      <c r="I223">
        <v>728</v>
      </c>
      <c r="J223">
        <v>0</v>
      </c>
      <c r="K223">
        <v>0</v>
      </c>
      <c r="L223">
        <v>0</v>
      </c>
      <c r="M223" t="s">
        <v>16</v>
      </c>
      <c r="N223" t="s">
        <v>16</v>
      </c>
      <c r="O223" t="s">
        <v>82</v>
      </c>
      <c r="Q223">
        <f>IF('Cluster and supercluster annot.'!$C223='Cluster and supercluster annot.'!$C222,'Cluster and supercluster annot.'!D223+Q222,'Cluster and supercluster annot.'!D223)</f>
        <v>0</v>
      </c>
      <c r="R223">
        <f>IF('Cluster and supercluster annot.'!$C223='Cluster and supercluster annot.'!$C222,'Cluster and supercluster annot.'!E223+R222,'Cluster and supercluster annot.'!E223)</f>
        <v>6</v>
      </c>
      <c r="S223">
        <f>IF('Cluster and supercluster annot.'!$C223='Cluster and supercluster annot.'!$C222,'Cluster and supercluster annot.'!F223+S222,'Cluster and supercluster annot.'!F223)</f>
        <v>0</v>
      </c>
      <c r="T223">
        <f>IF('Cluster and supercluster annot.'!$C223='Cluster and supercluster annot.'!$C222,'Cluster and supercluster annot.'!G223+T222,'Cluster and supercluster annot.'!G223)</f>
        <v>777</v>
      </c>
      <c r="U223">
        <f>IF('Cluster and supercluster annot.'!$C223='Cluster and supercluster annot.'!$C222,'Cluster and supercluster annot.'!H223+U222,'Cluster and supercluster annot.'!H223)</f>
        <v>780</v>
      </c>
      <c r="V223">
        <f>IF('Cluster and supercluster annot.'!$C223='Cluster and supercluster annot.'!$C222,'Cluster and supercluster annot.'!I223+V222,'Cluster and supercluster annot.'!I223)</f>
        <v>728</v>
      </c>
      <c r="W223">
        <f>IF('Cluster and supercluster annot.'!$C223='Cluster and supercluster annot.'!$C222,'Cluster and supercluster annot.'!J223+W222,'Cluster and supercluster annot.'!J223)</f>
        <v>0</v>
      </c>
      <c r="X223">
        <f>IF('Cluster and supercluster annot.'!$C223='Cluster and supercluster annot.'!$C222,'Cluster and supercluster annot.'!K223+X222,'Cluster and supercluster annot.'!K223)</f>
        <v>0</v>
      </c>
      <c r="Y223">
        <f>IF('Cluster and supercluster annot.'!$C223='Cluster and supercluster annot.'!$C222,'Cluster and supercluster annot.'!L223+Y222,'Cluster and supercluster annot.'!L223)</f>
        <v>0</v>
      </c>
      <c r="Z223">
        <f>IF('Cluster and supercluster annot.'!$C223='Cluster and supercluster annot.'!$C224,'Cluster and supercluster annot.'!$AA$5,Q223)</f>
        <v>0</v>
      </c>
      <c r="AA223">
        <f>IF('Cluster and supercluster annot.'!$C223='Cluster and supercluster annot.'!$C224,'Cluster and supercluster annot.'!$AA$5,R223)</f>
        <v>6</v>
      </c>
      <c r="AB223">
        <f>IF('Cluster and supercluster annot.'!$C223='Cluster and supercluster annot.'!$C224,'Cluster and supercluster annot.'!$AA$5,S223)</f>
        <v>0</v>
      </c>
      <c r="AC223">
        <f>IF('Cluster and supercluster annot.'!$C223='Cluster and supercluster annot.'!$C224,'Cluster and supercluster annot.'!$AA$5,T223)</f>
        <v>777</v>
      </c>
      <c r="AD223">
        <f>IF('Cluster and supercluster annot.'!$C223='Cluster and supercluster annot.'!$C224,'Cluster and supercluster annot.'!$AA$5,U223)</f>
        <v>780</v>
      </c>
      <c r="AE223">
        <f>IF('Cluster and supercluster annot.'!$C223='Cluster and supercluster annot.'!$C224,'Cluster and supercluster annot.'!$AA$5,V223)</f>
        <v>728</v>
      </c>
      <c r="AF223">
        <f>IF('Cluster and supercluster annot.'!$C223='Cluster and supercluster annot.'!$C224,'Cluster and supercluster annot.'!$AA$5,W223)</f>
        <v>0</v>
      </c>
      <c r="AG223">
        <f>IF('Cluster and supercluster annot.'!$C223='Cluster and supercluster annot.'!$C224,'Cluster and supercluster annot.'!$AA$5,X223)</f>
        <v>0</v>
      </c>
      <c r="AH223">
        <f>IF('Cluster and supercluster annot.'!$C223='Cluster and supercluster annot.'!$C224,'Cluster and supercluster annot.'!$AA$5,Y223)</f>
        <v>0</v>
      </c>
      <c r="AI223">
        <f t="shared" si="3"/>
        <v>2291</v>
      </c>
    </row>
    <row r="224" spans="1:35" x14ac:dyDescent="0.25">
      <c r="A224">
        <v>173</v>
      </c>
      <c r="B224">
        <v>66</v>
      </c>
      <c r="C224">
        <v>66</v>
      </c>
      <c r="D224">
        <v>4</v>
      </c>
      <c r="E224">
        <v>2</v>
      </c>
      <c r="F224">
        <v>3</v>
      </c>
      <c r="G224">
        <v>3</v>
      </c>
      <c r="H224">
        <v>5</v>
      </c>
      <c r="I224">
        <v>5</v>
      </c>
      <c r="J224">
        <v>381</v>
      </c>
      <c r="K224">
        <v>450</v>
      </c>
      <c r="L224">
        <v>442</v>
      </c>
      <c r="M224" t="s">
        <v>81</v>
      </c>
      <c r="N224" t="s">
        <v>23</v>
      </c>
      <c r="O224" t="s">
        <v>82</v>
      </c>
      <c r="Q224">
        <f>IF('Cluster and supercluster annot.'!$C224='Cluster and supercluster annot.'!$C223,'Cluster and supercluster annot.'!D224+Q223,'Cluster and supercluster annot.'!D224)</f>
        <v>4</v>
      </c>
      <c r="R224">
        <f>IF('Cluster and supercluster annot.'!$C224='Cluster and supercluster annot.'!$C223,'Cluster and supercluster annot.'!E224+R223,'Cluster and supercluster annot.'!E224)</f>
        <v>2</v>
      </c>
      <c r="S224">
        <f>IF('Cluster and supercluster annot.'!$C224='Cluster and supercluster annot.'!$C223,'Cluster and supercluster annot.'!F224+S223,'Cluster and supercluster annot.'!F224)</f>
        <v>3</v>
      </c>
      <c r="T224">
        <f>IF('Cluster and supercluster annot.'!$C224='Cluster and supercluster annot.'!$C223,'Cluster and supercluster annot.'!G224+T223,'Cluster and supercluster annot.'!G224)</f>
        <v>3</v>
      </c>
      <c r="U224">
        <f>IF('Cluster and supercluster annot.'!$C224='Cluster and supercluster annot.'!$C223,'Cluster and supercluster annot.'!H224+U223,'Cluster and supercluster annot.'!H224)</f>
        <v>5</v>
      </c>
      <c r="V224">
        <f>IF('Cluster and supercluster annot.'!$C224='Cluster and supercluster annot.'!$C223,'Cluster and supercluster annot.'!I224+V223,'Cluster and supercluster annot.'!I224)</f>
        <v>5</v>
      </c>
      <c r="W224">
        <f>IF('Cluster and supercluster annot.'!$C224='Cluster and supercluster annot.'!$C223,'Cluster and supercluster annot.'!J224+W223,'Cluster and supercluster annot.'!J224)</f>
        <v>381</v>
      </c>
      <c r="X224">
        <f>IF('Cluster and supercluster annot.'!$C224='Cluster and supercluster annot.'!$C223,'Cluster and supercluster annot.'!K224+X223,'Cluster and supercluster annot.'!K224)</f>
        <v>450</v>
      </c>
      <c r="Y224">
        <f>IF('Cluster and supercluster annot.'!$C224='Cluster and supercluster annot.'!$C223,'Cluster and supercluster annot.'!L224+Y223,'Cluster and supercluster annot.'!L224)</f>
        <v>442</v>
      </c>
      <c r="Z224">
        <f>IF('Cluster and supercluster annot.'!$C224='Cluster and supercluster annot.'!$C225,'Cluster and supercluster annot.'!$AA$5,Q224)</f>
        <v>0</v>
      </c>
      <c r="AA224">
        <f>IF('Cluster and supercluster annot.'!$C224='Cluster and supercluster annot.'!$C225,'Cluster and supercluster annot.'!$AA$5,R224)</f>
        <v>0</v>
      </c>
      <c r="AB224">
        <f>IF('Cluster and supercluster annot.'!$C224='Cluster and supercluster annot.'!$C225,'Cluster and supercluster annot.'!$AA$5,S224)</f>
        <v>0</v>
      </c>
      <c r="AC224">
        <f>IF('Cluster and supercluster annot.'!$C224='Cluster and supercluster annot.'!$C225,'Cluster and supercluster annot.'!$AA$5,T224)</f>
        <v>0</v>
      </c>
      <c r="AD224">
        <f>IF('Cluster and supercluster annot.'!$C224='Cluster and supercluster annot.'!$C225,'Cluster and supercluster annot.'!$AA$5,U224)</f>
        <v>0</v>
      </c>
      <c r="AE224">
        <f>IF('Cluster and supercluster annot.'!$C224='Cluster and supercluster annot.'!$C225,'Cluster and supercluster annot.'!$AA$5,V224)</f>
        <v>0</v>
      </c>
      <c r="AF224">
        <f>IF('Cluster and supercluster annot.'!$C224='Cluster and supercluster annot.'!$C225,'Cluster and supercluster annot.'!$AA$5,W224)</f>
        <v>0</v>
      </c>
      <c r="AG224">
        <f>IF('Cluster and supercluster annot.'!$C224='Cluster and supercluster annot.'!$C225,'Cluster and supercluster annot.'!$AA$5,X224)</f>
        <v>0</v>
      </c>
      <c r="AH224">
        <f>IF('Cluster and supercluster annot.'!$C224='Cluster and supercluster annot.'!$C225,'Cluster and supercluster annot.'!$AA$5,Y224)</f>
        <v>0</v>
      </c>
      <c r="AI224">
        <f t="shared" si="3"/>
        <v>0</v>
      </c>
    </row>
    <row r="225" spans="1:35" x14ac:dyDescent="0.25">
      <c r="A225">
        <v>198</v>
      </c>
      <c r="B225">
        <v>66</v>
      </c>
      <c r="C225">
        <v>66</v>
      </c>
      <c r="D225">
        <v>1</v>
      </c>
      <c r="E225">
        <v>0</v>
      </c>
      <c r="F225">
        <v>0</v>
      </c>
      <c r="G225">
        <v>0</v>
      </c>
      <c r="H225">
        <v>5</v>
      </c>
      <c r="I225">
        <v>3</v>
      </c>
      <c r="J225">
        <v>286</v>
      </c>
      <c r="K225">
        <v>310</v>
      </c>
      <c r="L225">
        <v>315</v>
      </c>
      <c r="M225" t="s">
        <v>81</v>
      </c>
      <c r="N225" t="s">
        <v>23</v>
      </c>
      <c r="O225" t="s">
        <v>82</v>
      </c>
      <c r="Q225">
        <f>IF('Cluster and supercluster annot.'!$C225='Cluster and supercluster annot.'!$C224,'Cluster and supercluster annot.'!D225+Q224,'Cluster and supercluster annot.'!D225)</f>
        <v>5</v>
      </c>
      <c r="R225">
        <f>IF('Cluster and supercluster annot.'!$C225='Cluster and supercluster annot.'!$C224,'Cluster and supercluster annot.'!E225+R224,'Cluster and supercluster annot.'!E225)</f>
        <v>2</v>
      </c>
      <c r="S225">
        <f>IF('Cluster and supercluster annot.'!$C225='Cluster and supercluster annot.'!$C224,'Cluster and supercluster annot.'!F225+S224,'Cluster and supercluster annot.'!F225)</f>
        <v>3</v>
      </c>
      <c r="T225">
        <f>IF('Cluster and supercluster annot.'!$C225='Cluster and supercluster annot.'!$C224,'Cluster and supercluster annot.'!G225+T224,'Cluster and supercluster annot.'!G225)</f>
        <v>3</v>
      </c>
      <c r="U225">
        <f>IF('Cluster and supercluster annot.'!$C225='Cluster and supercluster annot.'!$C224,'Cluster and supercluster annot.'!H225+U224,'Cluster and supercluster annot.'!H225)</f>
        <v>10</v>
      </c>
      <c r="V225">
        <f>IF('Cluster and supercluster annot.'!$C225='Cluster and supercluster annot.'!$C224,'Cluster and supercluster annot.'!I225+V224,'Cluster and supercluster annot.'!I225)</f>
        <v>8</v>
      </c>
      <c r="W225">
        <f>IF('Cluster and supercluster annot.'!$C225='Cluster and supercluster annot.'!$C224,'Cluster and supercluster annot.'!J225+W224,'Cluster and supercluster annot.'!J225)</f>
        <v>667</v>
      </c>
      <c r="X225">
        <f>IF('Cluster and supercluster annot.'!$C225='Cluster and supercluster annot.'!$C224,'Cluster and supercluster annot.'!K225+X224,'Cluster and supercluster annot.'!K225)</f>
        <v>760</v>
      </c>
      <c r="Y225">
        <f>IF('Cluster and supercluster annot.'!$C225='Cluster and supercluster annot.'!$C224,'Cluster and supercluster annot.'!L225+Y224,'Cluster and supercluster annot.'!L225)</f>
        <v>757</v>
      </c>
      <c r="Z225">
        <f>IF('Cluster and supercluster annot.'!$C225='Cluster and supercluster annot.'!$C226,'Cluster and supercluster annot.'!$AA$5,Q225)</f>
        <v>5</v>
      </c>
      <c r="AA225">
        <f>IF('Cluster and supercluster annot.'!$C225='Cluster and supercluster annot.'!$C226,'Cluster and supercluster annot.'!$AA$5,R225)</f>
        <v>2</v>
      </c>
      <c r="AB225">
        <f>IF('Cluster and supercluster annot.'!$C225='Cluster and supercluster annot.'!$C226,'Cluster and supercluster annot.'!$AA$5,S225)</f>
        <v>3</v>
      </c>
      <c r="AC225">
        <f>IF('Cluster and supercluster annot.'!$C225='Cluster and supercluster annot.'!$C226,'Cluster and supercluster annot.'!$AA$5,T225)</f>
        <v>3</v>
      </c>
      <c r="AD225">
        <f>IF('Cluster and supercluster annot.'!$C225='Cluster and supercluster annot.'!$C226,'Cluster and supercluster annot.'!$AA$5,U225)</f>
        <v>10</v>
      </c>
      <c r="AE225">
        <f>IF('Cluster and supercluster annot.'!$C225='Cluster and supercluster annot.'!$C226,'Cluster and supercluster annot.'!$AA$5,V225)</f>
        <v>8</v>
      </c>
      <c r="AF225">
        <f>IF('Cluster and supercluster annot.'!$C225='Cluster and supercluster annot.'!$C226,'Cluster and supercluster annot.'!$AA$5,W225)</f>
        <v>667</v>
      </c>
      <c r="AG225">
        <f>IF('Cluster and supercluster annot.'!$C225='Cluster and supercluster annot.'!$C226,'Cluster and supercluster annot.'!$AA$5,X225)</f>
        <v>760</v>
      </c>
      <c r="AH225">
        <f>IF('Cluster and supercluster annot.'!$C225='Cluster and supercluster annot.'!$C226,'Cluster and supercluster annot.'!$AA$5,Y225)</f>
        <v>757</v>
      </c>
      <c r="AI225">
        <f t="shared" si="3"/>
        <v>2215</v>
      </c>
    </row>
    <row r="226" spans="1:35" x14ac:dyDescent="0.25">
      <c r="A226">
        <v>148</v>
      </c>
      <c r="B226">
        <v>68</v>
      </c>
      <c r="C226">
        <v>68</v>
      </c>
      <c r="D226">
        <v>746</v>
      </c>
      <c r="E226">
        <v>699</v>
      </c>
      <c r="F226">
        <v>699</v>
      </c>
      <c r="G226">
        <v>3</v>
      </c>
      <c r="H226">
        <v>3</v>
      </c>
      <c r="I226">
        <v>7</v>
      </c>
      <c r="J226">
        <v>0</v>
      </c>
      <c r="K226">
        <v>0</v>
      </c>
      <c r="L226">
        <v>3</v>
      </c>
      <c r="M226" t="s">
        <v>81</v>
      </c>
      <c r="N226" t="s">
        <v>9</v>
      </c>
      <c r="O226" t="s">
        <v>82</v>
      </c>
      <c r="Q226">
        <f>IF('Cluster and supercluster annot.'!$C226='Cluster and supercluster annot.'!$C225,'Cluster and supercluster annot.'!D226+Q225,'Cluster and supercluster annot.'!D226)</f>
        <v>746</v>
      </c>
      <c r="R226">
        <f>IF('Cluster and supercluster annot.'!$C226='Cluster and supercluster annot.'!$C225,'Cluster and supercluster annot.'!E226+R225,'Cluster and supercluster annot.'!E226)</f>
        <v>699</v>
      </c>
      <c r="S226">
        <f>IF('Cluster and supercluster annot.'!$C226='Cluster and supercluster annot.'!$C225,'Cluster and supercluster annot.'!F226+S225,'Cluster and supercluster annot.'!F226)</f>
        <v>699</v>
      </c>
      <c r="T226">
        <f>IF('Cluster and supercluster annot.'!$C226='Cluster and supercluster annot.'!$C225,'Cluster and supercluster annot.'!G226+T225,'Cluster and supercluster annot.'!G226)</f>
        <v>3</v>
      </c>
      <c r="U226">
        <f>IF('Cluster and supercluster annot.'!$C226='Cluster and supercluster annot.'!$C225,'Cluster and supercluster annot.'!H226+U225,'Cluster and supercluster annot.'!H226)</f>
        <v>3</v>
      </c>
      <c r="V226">
        <f>IF('Cluster and supercluster annot.'!$C226='Cluster and supercluster annot.'!$C225,'Cluster and supercluster annot.'!I226+V225,'Cluster and supercluster annot.'!I226)</f>
        <v>7</v>
      </c>
      <c r="W226">
        <f>IF('Cluster and supercluster annot.'!$C226='Cluster and supercluster annot.'!$C225,'Cluster and supercluster annot.'!J226+W225,'Cluster and supercluster annot.'!J226)</f>
        <v>0</v>
      </c>
      <c r="X226">
        <f>IF('Cluster and supercluster annot.'!$C226='Cluster and supercluster annot.'!$C225,'Cluster and supercluster annot.'!K226+X225,'Cluster and supercluster annot.'!K226)</f>
        <v>0</v>
      </c>
      <c r="Y226">
        <f>IF('Cluster and supercluster annot.'!$C226='Cluster and supercluster annot.'!$C225,'Cluster and supercluster annot.'!L226+Y225,'Cluster and supercluster annot.'!L226)</f>
        <v>3</v>
      </c>
      <c r="Z226">
        <f>IF('Cluster and supercluster annot.'!$C226='Cluster and supercluster annot.'!$C227,'Cluster and supercluster annot.'!$AA$5,Q226)</f>
        <v>746</v>
      </c>
      <c r="AA226">
        <f>IF('Cluster and supercluster annot.'!$C226='Cluster and supercluster annot.'!$C227,'Cluster and supercluster annot.'!$AA$5,R226)</f>
        <v>699</v>
      </c>
      <c r="AB226">
        <f>IF('Cluster and supercluster annot.'!$C226='Cluster and supercluster annot.'!$C227,'Cluster and supercluster annot.'!$AA$5,S226)</f>
        <v>699</v>
      </c>
      <c r="AC226">
        <f>IF('Cluster and supercluster annot.'!$C226='Cluster and supercluster annot.'!$C227,'Cluster and supercluster annot.'!$AA$5,T226)</f>
        <v>3</v>
      </c>
      <c r="AD226">
        <f>IF('Cluster and supercluster annot.'!$C226='Cluster and supercluster annot.'!$C227,'Cluster and supercluster annot.'!$AA$5,U226)</f>
        <v>3</v>
      </c>
      <c r="AE226">
        <f>IF('Cluster and supercluster annot.'!$C226='Cluster and supercluster annot.'!$C227,'Cluster and supercluster annot.'!$AA$5,V226)</f>
        <v>7</v>
      </c>
      <c r="AF226">
        <f>IF('Cluster and supercluster annot.'!$C226='Cluster and supercluster annot.'!$C227,'Cluster and supercluster annot.'!$AA$5,W226)</f>
        <v>0</v>
      </c>
      <c r="AG226">
        <f>IF('Cluster and supercluster annot.'!$C226='Cluster and supercluster annot.'!$C227,'Cluster and supercluster annot.'!$AA$5,X226)</f>
        <v>0</v>
      </c>
      <c r="AH226">
        <f>IF('Cluster and supercluster annot.'!$C226='Cluster and supercluster annot.'!$C227,'Cluster and supercluster annot.'!$AA$5,Y226)</f>
        <v>3</v>
      </c>
      <c r="AI226">
        <f t="shared" si="3"/>
        <v>2160</v>
      </c>
    </row>
    <row r="227" spans="1:35" x14ac:dyDescent="0.25">
      <c r="A227">
        <v>163</v>
      </c>
      <c r="B227">
        <v>74</v>
      </c>
      <c r="C227">
        <v>74</v>
      </c>
      <c r="D227">
        <v>0</v>
      </c>
      <c r="E227">
        <v>6</v>
      </c>
      <c r="F227">
        <v>0</v>
      </c>
      <c r="G227">
        <v>4</v>
      </c>
      <c r="H227">
        <v>0</v>
      </c>
      <c r="I227">
        <v>3</v>
      </c>
      <c r="J227">
        <v>507</v>
      </c>
      <c r="K227">
        <v>567</v>
      </c>
      <c r="L227">
        <v>562</v>
      </c>
      <c r="M227" t="s">
        <v>10</v>
      </c>
      <c r="N227" t="s">
        <v>10</v>
      </c>
      <c r="O227" t="s">
        <v>82</v>
      </c>
      <c r="Q227">
        <f>IF('Cluster and supercluster annot.'!$C227='Cluster and supercluster annot.'!$C226,'Cluster and supercluster annot.'!D227+Q226,'Cluster and supercluster annot.'!D227)</f>
        <v>0</v>
      </c>
      <c r="R227">
        <f>IF('Cluster and supercluster annot.'!$C227='Cluster and supercluster annot.'!$C226,'Cluster and supercluster annot.'!E227+R226,'Cluster and supercluster annot.'!E227)</f>
        <v>6</v>
      </c>
      <c r="S227">
        <f>IF('Cluster and supercluster annot.'!$C227='Cluster and supercluster annot.'!$C226,'Cluster and supercluster annot.'!F227+S226,'Cluster and supercluster annot.'!F227)</f>
        <v>0</v>
      </c>
      <c r="T227">
        <f>IF('Cluster and supercluster annot.'!$C227='Cluster and supercluster annot.'!$C226,'Cluster and supercluster annot.'!G227+T226,'Cluster and supercluster annot.'!G227)</f>
        <v>4</v>
      </c>
      <c r="U227">
        <f>IF('Cluster and supercluster annot.'!$C227='Cluster and supercluster annot.'!$C226,'Cluster and supercluster annot.'!H227+U226,'Cluster and supercluster annot.'!H227)</f>
        <v>0</v>
      </c>
      <c r="V227">
        <f>IF('Cluster and supercluster annot.'!$C227='Cluster and supercluster annot.'!$C226,'Cluster and supercluster annot.'!I227+V226,'Cluster and supercluster annot.'!I227)</f>
        <v>3</v>
      </c>
      <c r="W227">
        <f>IF('Cluster and supercluster annot.'!$C227='Cluster and supercluster annot.'!$C226,'Cluster and supercluster annot.'!J227+W226,'Cluster and supercluster annot.'!J227)</f>
        <v>507</v>
      </c>
      <c r="X227">
        <f>IF('Cluster and supercluster annot.'!$C227='Cluster and supercluster annot.'!$C226,'Cluster and supercluster annot.'!K227+X226,'Cluster and supercluster annot.'!K227)</f>
        <v>567</v>
      </c>
      <c r="Y227">
        <f>IF('Cluster and supercluster annot.'!$C227='Cluster and supercluster annot.'!$C226,'Cluster and supercluster annot.'!L227+Y226,'Cluster and supercluster annot.'!L227)</f>
        <v>562</v>
      </c>
      <c r="Z227">
        <f>IF('Cluster and supercluster annot.'!$C227='Cluster and supercluster annot.'!$C228,'Cluster and supercluster annot.'!$AA$5,Q227)</f>
        <v>0</v>
      </c>
      <c r="AA227">
        <f>IF('Cluster and supercluster annot.'!$C227='Cluster and supercluster annot.'!$C228,'Cluster and supercluster annot.'!$AA$5,R227)</f>
        <v>0</v>
      </c>
      <c r="AB227">
        <f>IF('Cluster and supercluster annot.'!$C227='Cluster and supercluster annot.'!$C228,'Cluster and supercluster annot.'!$AA$5,S227)</f>
        <v>0</v>
      </c>
      <c r="AC227">
        <f>IF('Cluster and supercluster annot.'!$C227='Cluster and supercluster annot.'!$C228,'Cluster and supercluster annot.'!$AA$5,T227)</f>
        <v>0</v>
      </c>
      <c r="AD227">
        <f>IF('Cluster and supercluster annot.'!$C227='Cluster and supercluster annot.'!$C228,'Cluster and supercluster annot.'!$AA$5,U227)</f>
        <v>0</v>
      </c>
      <c r="AE227">
        <f>IF('Cluster and supercluster annot.'!$C227='Cluster and supercluster annot.'!$C228,'Cluster and supercluster annot.'!$AA$5,V227)</f>
        <v>0</v>
      </c>
      <c r="AF227">
        <f>IF('Cluster and supercluster annot.'!$C227='Cluster and supercluster annot.'!$C228,'Cluster and supercluster annot.'!$AA$5,W227)</f>
        <v>0</v>
      </c>
      <c r="AG227">
        <f>IF('Cluster and supercluster annot.'!$C227='Cluster and supercluster annot.'!$C228,'Cluster and supercluster annot.'!$AA$5,X227)</f>
        <v>0</v>
      </c>
      <c r="AH227">
        <f>IF('Cluster and supercluster annot.'!$C227='Cluster and supercluster annot.'!$C228,'Cluster and supercluster annot.'!$AA$5,Y227)</f>
        <v>0</v>
      </c>
      <c r="AI227">
        <f t="shared" si="3"/>
        <v>0</v>
      </c>
    </row>
    <row r="228" spans="1:35" x14ac:dyDescent="0.25">
      <c r="A228">
        <v>205</v>
      </c>
      <c r="B228">
        <v>105</v>
      </c>
      <c r="C228">
        <v>74</v>
      </c>
      <c r="D228">
        <v>0</v>
      </c>
      <c r="E228">
        <v>3</v>
      </c>
      <c r="F228">
        <v>5</v>
      </c>
      <c r="G228">
        <v>2</v>
      </c>
      <c r="H228">
        <v>5</v>
      </c>
      <c r="I228">
        <v>2</v>
      </c>
      <c r="J228">
        <v>239</v>
      </c>
      <c r="K228">
        <v>287</v>
      </c>
      <c r="L228">
        <v>276</v>
      </c>
      <c r="M228" t="s">
        <v>81</v>
      </c>
      <c r="N228" t="s">
        <v>10</v>
      </c>
      <c r="O228" t="s">
        <v>82</v>
      </c>
      <c r="Q228">
        <f>IF('Cluster and supercluster annot.'!$C228='Cluster and supercluster annot.'!$C227,'Cluster and supercluster annot.'!D228+Q227,'Cluster and supercluster annot.'!D228)</f>
        <v>0</v>
      </c>
      <c r="R228">
        <f>IF('Cluster and supercluster annot.'!$C228='Cluster and supercluster annot.'!$C227,'Cluster and supercluster annot.'!E228+R227,'Cluster and supercluster annot.'!E228)</f>
        <v>9</v>
      </c>
      <c r="S228">
        <f>IF('Cluster and supercluster annot.'!$C228='Cluster and supercluster annot.'!$C227,'Cluster and supercluster annot.'!F228+S227,'Cluster and supercluster annot.'!F228)</f>
        <v>5</v>
      </c>
      <c r="T228">
        <f>IF('Cluster and supercluster annot.'!$C228='Cluster and supercluster annot.'!$C227,'Cluster and supercluster annot.'!G228+T227,'Cluster and supercluster annot.'!G228)</f>
        <v>6</v>
      </c>
      <c r="U228">
        <f>IF('Cluster and supercluster annot.'!$C228='Cluster and supercluster annot.'!$C227,'Cluster and supercluster annot.'!H228+U227,'Cluster and supercluster annot.'!H228)</f>
        <v>5</v>
      </c>
      <c r="V228">
        <f>IF('Cluster and supercluster annot.'!$C228='Cluster and supercluster annot.'!$C227,'Cluster and supercluster annot.'!I228+V227,'Cluster and supercluster annot.'!I228)</f>
        <v>5</v>
      </c>
      <c r="W228">
        <f>IF('Cluster and supercluster annot.'!$C228='Cluster and supercluster annot.'!$C227,'Cluster and supercluster annot.'!J228+W227,'Cluster and supercluster annot.'!J228)</f>
        <v>746</v>
      </c>
      <c r="X228">
        <f>IF('Cluster and supercluster annot.'!$C228='Cluster and supercluster annot.'!$C227,'Cluster and supercluster annot.'!K228+X227,'Cluster and supercluster annot.'!K228)</f>
        <v>854</v>
      </c>
      <c r="Y228">
        <f>IF('Cluster and supercluster annot.'!$C228='Cluster and supercluster annot.'!$C227,'Cluster and supercluster annot.'!L228+Y227,'Cluster and supercluster annot.'!L228)</f>
        <v>838</v>
      </c>
      <c r="Z228">
        <f>IF('Cluster and supercluster annot.'!$C228='Cluster and supercluster annot.'!$C229,'Cluster and supercluster annot.'!$AA$5,Q228)</f>
        <v>0</v>
      </c>
      <c r="AA228">
        <f>IF('Cluster and supercluster annot.'!$C228='Cluster and supercluster annot.'!$C229,'Cluster and supercluster annot.'!$AA$5,R228)</f>
        <v>0</v>
      </c>
      <c r="AB228">
        <f>IF('Cluster and supercluster annot.'!$C228='Cluster and supercluster annot.'!$C229,'Cluster and supercluster annot.'!$AA$5,S228)</f>
        <v>0</v>
      </c>
      <c r="AC228">
        <f>IF('Cluster and supercluster annot.'!$C228='Cluster and supercluster annot.'!$C229,'Cluster and supercluster annot.'!$AA$5,T228)</f>
        <v>0</v>
      </c>
      <c r="AD228">
        <f>IF('Cluster and supercluster annot.'!$C228='Cluster and supercluster annot.'!$C229,'Cluster and supercluster annot.'!$AA$5,U228)</f>
        <v>0</v>
      </c>
      <c r="AE228">
        <f>IF('Cluster and supercluster annot.'!$C228='Cluster and supercluster annot.'!$C229,'Cluster and supercluster annot.'!$AA$5,V228)</f>
        <v>0</v>
      </c>
      <c r="AF228">
        <f>IF('Cluster and supercluster annot.'!$C228='Cluster and supercluster annot.'!$C229,'Cluster and supercluster annot.'!$AA$5,W228)</f>
        <v>0</v>
      </c>
      <c r="AG228">
        <f>IF('Cluster and supercluster annot.'!$C228='Cluster and supercluster annot.'!$C229,'Cluster and supercluster annot.'!$AA$5,X228)</f>
        <v>0</v>
      </c>
      <c r="AH228">
        <f>IF('Cluster and supercluster annot.'!$C228='Cluster and supercluster annot.'!$C229,'Cluster and supercluster annot.'!$AA$5,Y228)</f>
        <v>0</v>
      </c>
      <c r="AI228">
        <f t="shared" si="3"/>
        <v>0</v>
      </c>
    </row>
    <row r="229" spans="1:35" x14ac:dyDescent="0.25">
      <c r="A229">
        <v>253</v>
      </c>
      <c r="B229">
        <v>151</v>
      </c>
      <c r="C229">
        <v>74</v>
      </c>
      <c r="D229">
        <v>0</v>
      </c>
      <c r="E229">
        <v>2</v>
      </c>
      <c r="F229">
        <v>0</v>
      </c>
      <c r="G229">
        <v>0</v>
      </c>
      <c r="H229">
        <v>0</v>
      </c>
      <c r="I229">
        <v>0</v>
      </c>
      <c r="J229">
        <v>118</v>
      </c>
      <c r="K229">
        <v>121</v>
      </c>
      <c r="L229">
        <v>128</v>
      </c>
      <c r="M229" t="s">
        <v>81</v>
      </c>
      <c r="N229" t="s">
        <v>10</v>
      </c>
      <c r="O229" t="s">
        <v>82</v>
      </c>
      <c r="Q229">
        <f>IF('Cluster and supercluster annot.'!$C229='Cluster and supercluster annot.'!$C228,'Cluster and supercluster annot.'!D229+Q228,'Cluster and supercluster annot.'!D229)</f>
        <v>0</v>
      </c>
      <c r="R229">
        <f>IF('Cluster and supercluster annot.'!$C229='Cluster and supercluster annot.'!$C228,'Cluster and supercluster annot.'!E229+R228,'Cluster and supercluster annot.'!E229)</f>
        <v>11</v>
      </c>
      <c r="S229">
        <f>IF('Cluster and supercluster annot.'!$C229='Cluster and supercluster annot.'!$C228,'Cluster and supercluster annot.'!F229+S228,'Cluster and supercluster annot.'!F229)</f>
        <v>5</v>
      </c>
      <c r="T229">
        <f>IF('Cluster and supercluster annot.'!$C229='Cluster and supercluster annot.'!$C228,'Cluster and supercluster annot.'!G229+T228,'Cluster and supercluster annot.'!G229)</f>
        <v>6</v>
      </c>
      <c r="U229">
        <f>IF('Cluster and supercluster annot.'!$C229='Cluster and supercluster annot.'!$C228,'Cluster and supercluster annot.'!H229+U228,'Cluster and supercluster annot.'!H229)</f>
        <v>5</v>
      </c>
      <c r="V229">
        <f>IF('Cluster and supercluster annot.'!$C229='Cluster and supercluster annot.'!$C228,'Cluster and supercluster annot.'!I229+V228,'Cluster and supercluster annot.'!I229)</f>
        <v>5</v>
      </c>
      <c r="W229">
        <f>IF('Cluster and supercluster annot.'!$C229='Cluster and supercluster annot.'!$C228,'Cluster and supercluster annot.'!J229+W228,'Cluster and supercluster annot.'!J229)</f>
        <v>864</v>
      </c>
      <c r="X229">
        <f>IF('Cluster and supercluster annot.'!$C229='Cluster and supercluster annot.'!$C228,'Cluster and supercluster annot.'!K229+X228,'Cluster and supercluster annot.'!K229)</f>
        <v>975</v>
      </c>
      <c r="Y229">
        <f>IF('Cluster and supercluster annot.'!$C229='Cluster and supercluster annot.'!$C228,'Cluster and supercluster annot.'!L229+Y228,'Cluster and supercluster annot.'!L229)</f>
        <v>966</v>
      </c>
      <c r="Z229">
        <f>IF('Cluster and supercluster annot.'!$C229='Cluster and supercluster annot.'!$C230,'Cluster and supercluster annot.'!$AA$5,Q229)</f>
        <v>0</v>
      </c>
      <c r="AA229">
        <f>IF('Cluster and supercluster annot.'!$C229='Cluster and supercluster annot.'!$C230,'Cluster and supercluster annot.'!$AA$5,R229)</f>
        <v>11</v>
      </c>
      <c r="AB229">
        <f>IF('Cluster and supercluster annot.'!$C229='Cluster and supercluster annot.'!$C230,'Cluster and supercluster annot.'!$AA$5,S229)</f>
        <v>5</v>
      </c>
      <c r="AC229">
        <f>IF('Cluster and supercluster annot.'!$C229='Cluster and supercluster annot.'!$C230,'Cluster and supercluster annot.'!$AA$5,T229)</f>
        <v>6</v>
      </c>
      <c r="AD229">
        <f>IF('Cluster and supercluster annot.'!$C229='Cluster and supercluster annot.'!$C230,'Cluster and supercluster annot.'!$AA$5,U229)</f>
        <v>5</v>
      </c>
      <c r="AE229">
        <f>IF('Cluster and supercluster annot.'!$C229='Cluster and supercluster annot.'!$C230,'Cluster and supercluster annot.'!$AA$5,V229)</f>
        <v>5</v>
      </c>
      <c r="AF229">
        <f>IF('Cluster and supercluster annot.'!$C229='Cluster and supercluster annot.'!$C230,'Cluster and supercluster annot.'!$AA$5,W229)</f>
        <v>864</v>
      </c>
      <c r="AG229">
        <f>IF('Cluster and supercluster annot.'!$C229='Cluster and supercluster annot.'!$C230,'Cluster and supercluster annot.'!$AA$5,X229)</f>
        <v>975</v>
      </c>
      <c r="AH229">
        <f>IF('Cluster and supercluster annot.'!$C229='Cluster and supercluster annot.'!$C230,'Cluster and supercluster annot.'!$AA$5,Y229)</f>
        <v>966</v>
      </c>
      <c r="AI229">
        <f t="shared" si="3"/>
        <v>2837</v>
      </c>
    </row>
    <row r="230" spans="1:35" x14ac:dyDescent="0.25">
      <c r="A230">
        <v>168</v>
      </c>
      <c r="B230">
        <v>77</v>
      </c>
      <c r="C230">
        <v>77</v>
      </c>
      <c r="D230">
        <v>485</v>
      </c>
      <c r="E230">
        <v>491</v>
      </c>
      <c r="F230">
        <v>529</v>
      </c>
      <c r="G230">
        <v>1</v>
      </c>
      <c r="H230">
        <v>2</v>
      </c>
      <c r="I230">
        <v>2</v>
      </c>
      <c r="J230">
        <v>0</v>
      </c>
      <c r="K230">
        <v>2</v>
      </c>
      <c r="L230">
        <v>0</v>
      </c>
      <c r="M230" t="s">
        <v>81</v>
      </c>
      <c r="N230" t="s">
        <v>23</v>
      </c>
      <c r="O230" t="s">
        <v>82</v>
      </c>
      <c r="Q230">
        <f>IF('Cluster and supercluster annot.'!$C230='Cluster and supercluster annot.'!$C229,'Cluster and supercluster annot.'!D230+Q229,'Cluster and supercluster annot.'!D230)</f>
        <v>485</v>
      </c>
      <c r="R230">
        <f>IF('Cluster and supercluster annot.'!$C230='Cluster and supercluster annot.'!$C229,'Cluster and supercluster annot.'!E230+R229,'Cluster and supercluster annot.'!E230)</f>
        <v>491</v>
      </c>
      <c r="S230">
        <f>IF('Cluster and supercluster annot.'!$C230='Cluster and supercluster annot.'!$C229,'Cluster and supercluster annot.'!F230+S229,'Cluster and supercluster annot.'!F230)</f>
        <v>529</v>
      </c>
      <c r="T230">
        <f>IF('Cluster and supercluster annot.'!$C230='Cluster and supercluster annot.'!$C229,'Cluster and supercluster annot.'!G230+T229,'Cluster and supercluster annot.'!G230)</f>
        <v>1</v>
      </c>
      <c r="U230">
        <f>IF('Cluster and supercluster annot.'!$C230='Cluster and supercluster annot.'!$C229,'Cluster and supercluster annot.'!H230+U229,'Cluster and supercluster annot.'!H230)</f>
        <v>2</v>
      </c>
      <c r="V230">
        <f>IF('Cluster and supercluster annot.'!$C230='Cluster and supercluster annot.'!$C229,'Cluster and supercluster annot.'!I230+V229,'Cluster and supercluster annot.'!I230)</f>
        <v>2</v>
      </c>
      <c r="W230">
        <f>IF('Cluster and supercluster annot.'!$C230='Cluster and supercluster annot.'!$C229,'Cluster and supercluster annot.'!J230+W229,'Cluster and supercluster annot.'!J230)</f>
        <v>0</v>
      </c>
      <c r="X230">
        <f>IF('Cluster and supercluster annot.'!$C230='Cluster and supercluster annot.'!$C229,'Cluster and supercluster annot.'!K230+X229,'Cluster and supercluster annot.'!K230)</f>
        <v>2</v>
      </c>
      <c r="Y230">
        <f>IF('Cluster and supercluster annot.'!$C230='Cluster and supercluster annot.'!$C229,'Cluster and supercluster annot.'!L230+Y229,'Cluster and supercluster annot.'!L230)</f>
        <v>0</v>
      </c>
      <c r="Z230">
        <f>IF('Cluster and supercluster annot.'!$C230='Cluster and supercluster annot.'!$C231,'Cluster and supercluster annot.'!$AA$5,Q230)</f>
        <v>485</v>
      </c>
      <c r="AA230">
        <f>IF('Cluster and supercluster annot.'!$C230='Cluster and supercluster annot.'!$C231,'Cluster and supercluster annot.'!$AA$5,R230)</f>
        <v>491</v>
      </c>
      <c r="AB230">
        <f>IF('Cluster and supercluster annot.'!$C230='Cluster and supercluster annot.'!$C231,'Cluster and supercluster annot.'!$AA$5,S230)</f>
        <v>529</v>
      </c>
      <c r="AC230">
        <f>IF('Cluster and supercluster annot.'!$C230='Cluster and supercluster annot.'!$C231,'Cluster and supercluster annot.'!$AA$5,T230)</f>
        <v>1</v>
      </c>
      <c r="AD230">
        <f>IF('Cluster and supercluster annot.'!$C230='Cluster and supercluster annot.'!$C231,'Cluster and supercluster annot.'!$AA$5,U230)</f>
        <v>2</v>
      </c>
      <c r="AE230">
        <f>IF('Cluster and supercluster annot.'!$C230='Cluster and supercluster annot.'!$C231,'Cluster and supercluster annot.'!$AA$5,V230)</f>
        <v>2</v>
      </c>
      <c r="AF230">
        <f>IF('Cluster and supercluster annot.'!$C230='Cluster and supercluster annot.'!$C231,'Cluster and supercluster annot.'!$AA$5,W230)</f>
        <v>0</v>
      </c>
      <c r="AG230">
        <f>IF('Cluster and supercluster annot.'!$C230='Cluster and supercluster annot.'!$C231,'Cluster and supercluster annot.'!$AA$5,X230)</f>
        <v>2</v>
      </c>
      <c r="AH230">
        <f>IF('Cluster and supercluster annot.'!$C230='Cluster and supercluster annot.'!$C231,'Cluster and supercluster annot.'!$AA$5,Y230)</f>
        <v>0</v>
      </c>
      <c r="AI230">
        <f t="shared" si="3"/>
        <v>1512</v>
      </c>
    </row>
    <row r="231" spans="1:35" x14ac:dyDescent="0.25">
      <c r="A231">
        <v>172</v>
      </c>
      <c r="B231">
        <v>80</v>
      </c>
      <c r="C231">
        <v>80</v>
      </c>
      <c r="D231">
        <v>0</v>
      </c>
      <c r="E231">
        <v>1</v>
      </c>
      <c r="F231">
        <v>0</v>
      </c>
      <c r="G231">
        <v>2</v>
      </c>
      <c r="H231">
        <v>2</v>
      </c>
      <c r="I231">
        <v>2</v>
      </c>
      <c r="J231">
        <v>413</v>
      </c>
      <c r="K231">
        <v>408</v>
      </c>
      <c r="L231">
        <v>472</v>
      </c>
      <c r="M231" t="s">
        <v>11</v>
      </c>
      <c r="N231" t="s">
        <v>11</v>
      </c>
      <c r="O231" t="s">
        <v>83</v>
      </c>
      <c r="Q231">
        <f>IF('Cluster and supercluster annot.'!$C231='Cluster and supercluster annot.'!$C230,'Cluster and supercluster annot.'!D231+Q230,'Cluster and supercluster annot.'!D231)</f>
        <v>0</v>
      </c>
      <c r="R231">
        <f>IF('Cluster and supercluster annot.'!$C231='Cluster and supercluster annot.'!$C230,'Cluster and supercluster annot.'!E231+R230,'Cluster and supercluster annot.'!E231)</f>
        <v>1</v>
      </c>
      <c r="S231">
        <f>IF('Cluster and supercluster annot.'!$C231='Cluster and supercluster annot.'!$C230,'Cluster and supercluster annot.'!F231+S230,'Cluster and supercluster annot.'!F231)</f>
        <v>0</v>
      </c>
      <c r="T231">
        <f>IF('Cluster and supercluster annot.'!$C231='Cluster and supercluster annot.'!$C230,'Cluster and supercluster annot.'!G231+T230,'Cluster and supercluster annot.'!G231)</f>
        <v>2</v>
      </c>
      <c r="U231">
        <f>IF('Cluster and supercluster annot.'!$C231='Cluster and supercluster annot.'!$C230,'Cluster and supercluster annot.'!H231+U230,'Cluster and supercluster annot.'!H231)</f>
        <v>2</v>
      </c>
      <c r="V231">
        <f>IF('Cluster and supercluster annot.'!$C231='Cluster and supercluster annot.'!$C230,'Cluster and supercluster annot.'!I231+V230,'Cluster and supercluster annot.'!I231)</f>
        <v>2</v>
      </c>
      <c r="W231">
        <f>IF('Cluster and supercluster annot.'!$C231='Cluster and supercluster annot.'!$C230,'Cluster and supercluster annot.'!J231+W230,'Cluster and supercluster annot.'!J231)</f>
        <v>413</v>
      </c>
      <c r="X231">
        <f>IF('Cluster and supercluster annot.'!$C231='Cluster and supercluster annot.'!$C230,'Cluster and supercluster annot.'!K231+X230,'Cluster and supercluster annot.'!K231)</f>
        <v>408</v>
      </c>
      <c r="Y231">
        <f>IF('Cluster and supercluster annot.'!$C231='Cluster and supercluster annot.'!$C230,'Cluster and supercluster annot.'!L231+Y230,'Cluster and supercluster annot.'!L231)</f>
        <v>472</v>
      </c>
      <c r="Z231">
        <f>IF('Cluster and supercluster annot.'!$C231='Cluster and supercluster annot.'!$C232,'Cluster and supercluster annot.'!$AA$5,Q231)</f>
        <v>0</v>
      </c>
      <c r="AA231">
        <f>IF('Cluster and supercluster annot.'!$C231='Cluster and supercluster annot.'!$C232,'Cluster and supercluster annot.'!$AA$5,R231)</f>
        <v>1</v>
      </c>
      <c r="AB231">
        <f>IF('Cluster and supercluster annot.'!$C231='Cluster and supercluster annot.'!$C232,'Cluster and supercluster annot.'!$AA$5,S231)</f>
        <v>0</v>
      </c>
      <c r="AC231">
        <f>IF('Cluster and supercluster annot.'!$C231='Cluster and supercluster annot.'!$C232,'Cluster and supercluster annot.'!$AA$5,T231)</f>
        <v>2</v>
      </c>
      <c r="AD231">
        <f>IF('Cluster and supercluster annot.'!$C231='Cluster and supercluster annot.'!$C232,'Cluster and supercluster annot.'!$AA$5,U231)</f>
        <v>2</v>
      </c>
      <c r="AE231">
        <f>IF('Cluster and supercluster annot.'!$C231='Cluster and supercluster annot.'!$C232,'Cluster and supercluster annot.'!$AA$5,V231)</f>
        <v>2</v>
      </c>
      <c r="AF231">
        <f>IF('Cluster and supercluster annot.'!$C231='Cluster and supercluster annot.'!$C232,'Cluster and supercluster annot.'!$AA$5,W231)</f>
        <v>413</v>
      </c>
      <c r="AG231">
        <f>IF('Cluster and supercluster annot.'!$C231='Cluster and supercluster annot.'!$C232,'Cluster and supercluster annot.'!$AA$5,X231)</f>
        <v>408</v>
      </c>
      <c r="AH231">
        <f>IF('Cluster and supercluster annot.'!$C231='Cluster and supercluster annot.'!$C232,'Cluster and supercluster annot.'!$AA$5,Y231)</f>
        <v>472</v>
      </c>
      <c r="AI231">
        <f t="shared" si="3"/>
        <v>1300</v>
      </c>
    </row>
    <row r="232" spans="1:35" x14ac:dyDescent="0.25">
      <c r="A232">
        <v>174</v>
      </c>
      <c r="B232">
        <v>81</v>
      </c>
      <c r="C232">
        <v>81</v>
      </c>
      <c r="D232">
        <v>426</v>
      </c>
      <c r="E232">
        <v>420</v>
      </c>
      <c r="F232">
        <v>441</v>
      </c>
      <c r="G232">
        <v>0</v>
      </c>
      <c r="H232">
        <v>0</v>
      </c>
      <c r="I232">
        <v>3</v>
      </c>
      <c r="J232">
        <v>1</v>
      </c>
      <c r="K232">
        <v>1</v>
      </c>
      <c r="L232">
        <v>3</v>
      </c>
      <c r="M232" t="s">
        <v>81</v>
      </c>
      <c r="N232" t="s">
        <v>23</v>
      </c>
      <c r="O232" t="s">
        <v>82</v>
      </c>
      <c r="Q232">
        <f>IF('Cluster and supercluster annot.'!$C232='Cluster and supercluster annot.'!$C231,'Cluster and supercluster annot.'!D232+Q231,'Cluster and supercluster annot.'!D232)</f>
        <v>426</v>
      </c>
      <c r="R232">
        <f>IF('Cluster and supercluster annot.'!$C232='Cluster and supercluster annot.'!$C231,'Cluster and supercluster annot.'!E232+R231,'Cluster and supercluster annot.'!E232)</f>
        <v>420</v>
      </c>
      <c r="S232">
        <f>IF('Cluster and supercluster annot.'!$C232='Cluster and supercluster annot.'!$C231,'Cluster and supercluster annot.'!F232+S231,'Cluster and supercluster annot.'!F232)</f>
        <v>441</v>
      </c>
      <c r="T232">
        <f>IF('Cluster and supercluster annot.'!$C232='Cluster and supercluster annot.'!$C231,'Cluster and supercluster annot.'!G232+T231,'Cluster and supercluster annot.'!G232)</f>
        <v>0</v>
      </c>
      <c r="U232">
        <f>IF('Cluster and supercluster annot.'!$C232='Cluster and supercluster annot.'!$C231,'Cluster and supercluster annot.'!H232+U231,'Cluster and supercluster annot.'!H232)</f>
        <v>0</v>
      </c>
      <c r="V232">
        <f>IF('Cluster and supercluster annot.'!$C232='Cluster and supercluster annot.'!$C231,'Cluster and supercluster annot.'!I232+V231,'Cluster and supercluster annot.'!I232)</f>
        <v>3</v>
      </c>
      <c r="W232">
        <f>IF('Cluster and supercluster annot.'!$C232='Cluster and supercluster annot.'!$C231,'Cluster and supercluster annot.'!J232+W231,'Cluster and supercluster annot.'!J232)</f>
        <v>1</v>
      </c>
      <c r="X232">
        <f>IF('Cluster and supercluster annot.'!$C232='Cluster and supercluster annot.'!$C231,'Cluster and supercluster annot.'!K232+X231,'Cluster and supercluster annot.'!K232)</f>
        <v>1</v>
      </c>
      <c r="Y232">
        <f>IF('Cluster and supercluster annot.'!$C232='Cluster and supercluster annot.'!$C231,'Cluster and supercluster annot.'!L232+Y231,'Cluster and supercluster annot.'!L232)</f>
        <v>3</v>
      </c>
      <c r="Z232">
        <f>IF('Cluster and supercluster annot.'!$C232='Cluster and supercluster annot.'!$C233,'Cluster and supercluster annot.'!$AA$5,Q232)</f>
        <v>426</v>
      </c>
      <c r="AA232">
        <f>IF('Cluster and supercluster annot.'!$C232='Cluster and supercluster annot.'!$C233,'Cluster and supercluster annot.'!$AA$5,R232)</f>
        <v>420</v>
      </c>
      <c r="AB232">
        <f>IF('Cluster and supercluster annot.'!$C232='Cluster and supercluster annot.'!$C233,'Cluster and supercluster annot.'!$AA$5,S232)</f>
        <v>441</v>
      </c>
      <c r="AC232">
        <f>IF('Cluster and supercluster annot.'!$C232='Cluster and supercluster annot.'!$C233,'Cluster and supercluster annot.'!$AA$5,T232)</f>
        <v>0</v>
      </c>
      <c r="AD232">
        <f>IF('Cluster and supercluster annot.'!$C232='Cluster and supercluster annot.'!$C233,'Cluster and supercluster annot.'!$AA$5,U232)</f>
        <v>0</v>
      </c>
      <c r="AE232">
        <f>IF('Cluster and supercluster annot.'!$C232='Cluster and supercluster annot.'!$C233,'Cluster and supercluster annot.'!$AA$5,V232)</f>
        <v>3</v>
      </c>
      <c r="AF232">
        <f>IF('Cluster and supercluster annot.'!$C232='Cluster and supercluster annot.'!$C233,'Cluster and supercluster annot.'!$AA$5,W232)</f>
        <v>1</v>
      </c>
      <c r="AG232">
        <f>IF('Cluster and supercluster annot.'!$C232='Cluster and supercluster annot.'!$C233,'Cluster and supercluster annot.'!$AA$5,X232)</f>
        <v>1</v>
      </c>
      <c r="AH232">
        <f>IF('Cluster and supercluster annot.'!$C232='Cluster and supercluster annot.'!$C233,'Cluster and supercluster annot.'!$AA$5,Y232)</f>
        <v>3</v>
      </c>
      <c r="AI232">
        <f t="shared" si="3"/>
        <v>1295</v>
      </c>
    </row>
    <row r="233" spans="1:35" x14ac:dyDescent="0.25">
      <c r="A233">
        <v>180</v>
      </c>
      <c r="B233">
        <v>87</v>
      </c>
      <c r="C233">
        <v>87</v>
      </c>
      <c r="D233">
        <v>364</v>
      </c>
      <c r="E233">
        <v>388</v>
      </c>
      <c r="F233">
        <v>453</v>
      </c>
      <c r="G233">
        <v>0</v>
      </c>
      <c r="H233">
        <v>4</v>
      </c>
      <c r="I233">
        <v>3</v>
      </c>
      <c r="J233">
        <v>4</v>
      </c>
      <c r="K233">
        <v>3</v>
      </c>
      <c r="L233">
        <v>2</v>
      </c>
      <c r="M233" t="s">
        <v>11</v>
      </c>
      <c r="N233" t="s">
        <v>11</v>
      </c>
      <c r="O233" t="s">
        <v>85</v>
      </c>
      <c r="Q233">
        <f>IF('Cluster and supercluster annot.'!$C233='Cluster and supercluster annot.'!$C232,'Cluster and supercluster annot.'!D233+Q232,'Cluster and supercluster annot.'!D233)</f>
        <v>364</v>
      </c>
      <c r="R233">
        <f>IF('Cluster and supercluster annot.'!$C233='Cluster and supercluster annot.'!$C232,'Cluster and supercluster annot.'!E233+R232,'Cluster and supercluster annot.'!E233)</f>
        <v>388</v>
      </c>
      <c r="S233">
        <f>IF('Cluster and supercluster annot.'!$C233='Cluster and supercluster annot.'!$C232,'Cluster and supercluster annot.'!F233+S232,'Cluster and supercluster annot.'!F233)</f>
        <v>453</v>
      </c>
      <c r="T233">
        <f>IF('Cluster and supercluster annot.'!$C233='Cluster and supercluster annot.'!$C232,'Cluster and supercluster annot.'!G233+T232,'Cluster and supercluster annot.'!G233)</f>
        <v>0</v>
      </c>
      <c r="U233">
        <f>IF('Cluster and supercluster annot.'!$C233='Cluster and supercluster annot.'!$C232,'Cluster and supercluster annot.'!H233+U232,'Cluster and supercluster annot.'!H233)</f>
        <v>4</v>
      </c>
      <c r="V233">
        <f>IF('Cluster and supercluster annot.'!$C233='Cluster and supercluster annot.'!$C232,'Cluster and supercluster annot.'!I233+V232,'Cluster and supercluster annot.'!I233)</f>
        <v>3</v>
      </c>
      <c r="W233">
        <f>IF('Cluster and supercluster annot.'!$C233='Cluster and supercluster annot.'!$C232,'Cluster and supercluster annot.'!J233+W232,'Cluster and supercluster annot.'!J233)</f>
        <v>4</v>
      </c>
      <c r="X233">
        <f>IF('Cluster and supercluster annot.'!$C233='Cluster and supercluster annot.'!$C232,'Cluster and supercluster annot.'!K233+X232,'Cluster and supercluster annot.'!K233)</f>
        <v>3</v>
      </c>
      <c r="Y233">
        <f>IF('Cluster and supercluster annot.'!$C233='Cluster and supercluster annot.'!$C232,'Cluster and supercluster annot.'!L233+Y232,'Cluster and supercluster annot.'!L233)</f>
        <v>2</v>
      </c>
      <c r="Z233">
        <f>IF('Cluster and supercluster annot.'!$C233='Cluster and supercluster annot.'!$C234,'Cluster and supercluster annot.'!$AA$5,Q233)</f>
        <v>364</v>
      </c>
      <c r="AA233">
        <f>IF('Cluster and supercluster annot.'!$C233='Cluster and supercluster annot.'!$C234,'Cluster and supercluster annot.'!$AA$5,R233)</f>
        <v>388</v>
      </c>
      <c r="AB233">
        <f>IF('Cluster and supercluster annot.'!$C233='Cluster and supercluster annot.'!$C234,'Cluster and supercluster annot.'!$AA$5,S233)</f>
        <v>453</v>
      </c>
      <c r="AC233">
        <f>IF('Cluster and supercluster annot.'!$C233='Cluster and supercluster annot.'!$C234,'Cluster and supercluster annot.'!$AA$5,T233)</f>
        <v>0</v>
      </c>
      <c r="AD233">
        <f>IF('Cluster and supercluster annot.'!$C233='Cluster and supercluster annot.'!$C234,'Cluster and supercluster annot.'!$AA$5,U233)</f>
        <v>4</v>
      </c>
      <c r="AE233">
        <f>IF('Cluster and supercluster annot.'!$C233='Cluster and supercluster annot.'!$C234,'Cluster and supercluster annot.'!$AA$5,V233)</f>
        <v>3</v>
      </c>
      <c r="AF233">
        <f>IF('Cluster and supercluster annot.'!$C233='Cluster and supercluster annot.'!$C234,'Cluster and supercluster annot.'!$AA$5,W233)</f>
        <v>4</v>
      </c>
      <c r="AG233">
        <f>IF('Cluster and supercluster annot.'!$C233='Cluster and supercluster annot.'!$C234,'Cluster and supercluster annot.'!$AA$5,X233)</f>
        <v>3</v>
      </c>
      <c r="AH233">
        <f>IF('Cluster and supercluster annot.'!$C233='Cluster and supercluster annot.'!$C234,'Cluster and supercluster annot.'!$AA$5,Y233)</f>
        <v>2</v>
      </c>
      <c r="AI233">
        <f t="shared" si="3"/>
        <v>1221</v>
      </c>
    </row>
    <row r="234" spans="1:35" x14ac:dyDescent="0.25">
      <c r="A234">
        <v>184</v>
      </c>
      <c r="B234">
        <v>90</v>
      </c>
      <c r="C234">
        <v>90</v>
      </c>
      <c r="D234">
        <v>3</v>
      </c>
      <c r="E234">
        <v>2</v>
      </c>
      <c r="F234">
        <v>1</v>
      </c>
      <c r="G234">
        <v>339</v>
      </c>
      <c r="H234">
        <v>356</v>
      </c>
      <c r="I234">
        <v>437</v>
      </c>
      <c r="J234">
        <v>1</v>
      </c>
      <c r="K234">
        <v>0</v>
      </c>
      <c r="L234">
        <v>1</v>
      </c>
      <c r="M234" t="s">
        <v>81</v>
      </c>
      <c r="N234" t="s">
        <v>11</v>
      </c>
      <c r="O234" t="s">
        <v>82</v>
      </c>
      <c r="Q234">
        <f>IF('Cluster and supercluster annot.'!$C234='Cluster and supercluster annot.'!$C233,'Cluster and supercluster annot.'!D234+Q233,'Cluster and supercluster annot.'!D234)</f>
        <v>3</v>
      </c>
      <c r="R234">
        <f>IF('Cluster and supercluster annot.'!$C234='Cluster and supercluster annot.'!$C233,'Cluster and supercluster annot.'!E234+R233,'Cluster and supercluster annot.'!E234)</f>
        <v>2</v>
      </c>
      <c r="S234">
        <f>IF('Cluster and supercluster annot.'!$C234='Cluster and supercluster annot.'!$C233,'Cluster and supercluster annot.'!F234+S233,'Cluster and supercluster annot.'!F234)</f>
        <v>1</v>
      </c>
      <c r="T234">
        <f>IF('Cluster and supercluster annot.'!$C234='Cluster and supercluster annot.'!$C233,'Cluster and supercluster annot.'!G234+T233,'Cluster and supercluster annot.'!G234)</f>
        <v>339</v>
      </c>
      <c r="U234">
        <f>IF('Cluster and supercluster annot.'!$C234='Cluster and supercluster annot.'!$C233,'Cluster and supercluster annot.'!H234+U233,'Cluster and supercluster annot.'!H234)</f>
        <v>356</v>
      </c>
      <c r="V234">
        <f>IF('Cluster and supercluster annot.'!$C234='Cluster and supercluster annot.'!$C233,'Cluster and supercluster annot.'!I234+V233,'Cluster and supercluster annot.'!I234)</f>
        <v>437</v>
      </c>
      <c r="W234">
        <f>IF('Cluster and supercluster annot.'!$C234='Cluster and supercluster annot.'!$C233,'Cluster and supercluster annot.'!J234+W233,'Cluster and supercluster annot.'!J234)</f>
        <v>1</v>
      </c>
      <c r="X234">
        <f>IF('Cluster and supercluster annot.'!$C234='Cluster and supercluster annot.'!$C233,'Cluster and supercluster annot.'!K234+X233,'Cluster and supercluster annot.'!K234)</f>
        <v>0</v>
      </c>
      <c r="Y234">
        <f>IF('Cluster and supercluster annot.'!$C234='Cluster and supercluster annot.'!$C233,'Cluster and supercluster annot.'!L234+Y233,'Cluster and supercluster annot.'!L234)</f>
        <v>1</v>
      </c>
      <c r="Z234">
        <f>IF('Cluster and supercluster annot.'!$C234='Cluster and supercluster annot.'!$C235,'Cluster and supercluster annot.'!$AA$5,Q234)</f>
        <v>3</v>
      </c>
      <c r="AA234">
        <f>IF('Cluster and supercluster annot.'!$C234='Cluster and supercluster annot.'!$C235,'Cluster and supercluster annot.'!$AA$5,R234)</f>
        <v>2</v>
      </c>
      <c r="AB234">
        <f>IF('Cluster and supercluster annot.'!$C234='Cluster and supercluster annot.'!$C235,'Cluster and supercluster annot.'!$AA$5,S234)</f>
        <v>1</v>
      </c>
      <c r="AC234">
        <f>IF('Cluster and supercluster annot.'!$C234='Cluster and supercluster annot.'!$C235,'Cluster and supercluster annot.'!$AA$5,T234)</f>
        <v>339</v>
      </c>
      <c r="AD234">
        <f>IF('Cluster and supercluster annot.'!$C234='Cluster and supercluster annot.'!$C235,'Cluster and supercluster annot.'!$AA$5,U234)</f>
        <v>356</v>
      </c>
      <c r="AE234">
        <f>IF('Cluster and supercluster annot.'!$C234='Cluster and supercluster annot.'!$C235,'Cluster and supercluster annot.'!$AA$5,V234)</f>
        <v>437</v>
      </c>
      <c r="AF234">
        <f>IF('Cluster and supercluster annot.'!$C234='Cluster and supercluster annot.'!$C235,'Cluster and supercluster annot.'!$AA$5,W234)</f>
        <v>1</v>
      </c>
      <c r="AG234">
        <f>IF('Cluster and supercluster annot.'!$C234='Cluster and supercluster annot.'!$C235,'Cluster and supercluster annot.'!$AA$5,X234)</f>
        <v>0</v>
      </c>
      <c r="AH234">
        <f>IF('Cluster and supercluster annot.'!$C234='Cluster and supercluster annot.'!$C235,'Cluster and supercluster annot.'!$AA$5,Y234)</f>
        <v>1</v>
      </c>
      <c r="AI234">
        <f t="shared" si="3"/>
        <v>1140</v>
      </c>
    </row>
    <row r="235" spans="1:35" x14ac:dyDescent="0.25">
      <c r="A235">
        <v>186</v>
      </c>
      <c r="B235">
        <v>91</v>
      </c>
      <c r="C235">
        <v>91</v>
      </c>
      <c r="D235">
        <v>0</v>
      </c>
      <c r="E235">
        <v>0</v>
      </c>
      <c r="F235">
        <v>0</v>
      </c>
      <c r="G235">
        <v>374</v>
      </c>
      <c r="H235">
        <v>316</v>
      </c>
      <c r="I235">
        <v>314</v>
      </c>
      <c r="J235">
        <v>45</v>
      </c>
      <c r="K235">
        <v>40</v>
      </c>
      <c r="L235">
        <v>34</v>
      </c>
      <c r="M235" t="s">
        <v>81</v>
      </c>
      <c r="N235" t="s">
        <v>78</v>
      </c>
      <c r="O235" t="s">
        <v>82</v>
      </c>
      <c r="Q235">
        <f>IF('Cluster and supercluster annot.'!$C235='Cluster and supercluster annot.'!$C234,'Cluster and supercluster annot.'!D235+Q234,'Cluster and supercluster annot.'!D235)</f>
        <v>0</v>
      </c>
      <c r="R235">
        <f>IF('Cluster and supercluster annot.'!$C235='Cluster and supercluster annot.'!$C234,'Cluster and supercluster annot.'!E235+R234,'Cluster and supercluster annot.'!E235)</f>
        <v>0</v>
      </c>
      <c r="S235">
        <f>IF('Cluster and supercluster annot.'!$C235='Cluster and supercluster annot.'!$C234,'Cluster and supercluster annot.'!F235+S234,'Cluster and supercluster annot.'!F235)</f>
        <v>0</v>
      </c>
      <c r="T235">
        <f>IF('Cluster and supercluster annot.'!$C235='Cluster and supercluster annot.'!$C234,'Cluster and supercluster annot.'!G235+T234,'Cluster and supercluster annot.'!G235)</f>
        <v>374</v>
      </c>
      <c r="U235">
        <f>IF('Cluster and supercluster annot.'!$C235='Cluster and supercluster annot.'!$C234,'Cluster and supercluster annot.'!H235+U234,'Cluster and supercluster annot.'!H235)</f>
        <v>316</v>
      </c>
      <c r="V235">
        <f>IF('Cluster and supercluster annot.'!$C235='Cluster and supercluster annot.'!$C234,'Cluster and supercluster annot.'!I235+V234,'Cluster and supercluster annot.'!I235)</f>
        <v>314</v>
      </c>
      <c r="W235">
        <f>IF('Cluster and supercluster annot.'!$C235='Cluster and supercluster annot.'!$C234,'Cluster and supercluster annot.'!J235+W234,'Cluster and supercluster annot.'!J235)</f>
        <v>45</v>
      </c>
      <c r="X235">
        <f>IF('Cluster and supercluster annot.'!$C235='Cluster and supercluster annot.'!$C234,'Cluster and supercluster annot.'!K235+X234,'Cluster and supercluster annot.'!K235)</f>
        <v>40</v>
      </c>
      <c r="Y235">
        <f>IF('Cluster and supercluster annot.'!$C235='Cluster and supercluster annot.'!$C234,'Cluster and supercluster annot.'!L235+Y234,'Cluster and supercluster annot.'!L235)</f>
        <v>34</v>
      </c>
      <c r="Z235">
        <f>IF('Cluster and supercluster annot.'!$C235='Cluster and supercluster annot.'!$C236,'Cluster and supercluster annot.'!$AA$5,Q235)</f>
        <v>0</v>
      </c>
      <c r="AA235">
        <f>IF('Cluster and supercluster annot.'!$C235='Cluster and supercluster annot.'!$C236,'Cluster and supercluster annot.'!$AA$5,R235)</f>
        <v>0</v>
      </c>
      <c r="AB235">
        <f>IF('Cluster and supercluster annot.'!$C235='Cluster and supercluster annot.'!$C236,'Cluster and supercluster annot.'!$AA$5,S235)</f>
        <v>0</v>
      </c>
      <c r="AC235">
        <f>IF('Cluster and supercluster annot.'!$C235='Cluster and supercluster annot.'!$C236,'Cluster and supercluster annot.'!$AA$5,T235)</f>
        <v>374</v>
      </c>
      <c r="AD235">
        <f>IF('Cluster and supercluster annot.'!$C235='Cluster and supercluster annot.'!$C236,'Cluster and supercluster annot.'!$AA$5,U235)</f>
        <v>316</v>
      </c>
      <c r="AE235">
        <f>IF('Cluster and supercluster annot.'!$C235='Cluster and supercluster annot.'!$C236,'Cluster and supercluster annot.'!$AA$5,V235)</f>
        <v>314</v>
      </c>
      <c r="AF235">
        <f>IF('Cluster and supercluster annot.'!$C235='Cluster and supercluster annot.'!$C236,'Cluster and supercluster annot.'!$AA$5,W235)</f>
        <v>45</v>
      </c>
      <c r="AG235">
        <f>IF('Cluster and supercluster annot.'!$C235='Cluster and supercluster annot.'!$C236,'Cluster and supercluster annot.'!$AA$5,X235)</f>
        <v>40</v>
      </c>
      <c r="AH235">
        <f>IF('Cluster and supercluster annot.'!$C235='Cluster and supercluster annot.'!$C236,'Cluster and supercluster annot.'!$AA$5,Y235)</f>
        <v>34</v>
      </c>
      <c r="AI235">
        <f t="shared" si="3"/>
        <v>1123</v>
      </c>
    </row>
    <row r="236" spans="1:35" x14ac:dyDescent="0.25">
      <c r="A236">
        <v>189</v>
      </c>
      <c r="B236">
        <v>92</v>
      </c>
      <c r="C236">
        <v>92</v>
      </c>
      <c r="D236">
        <v>367</v>
      </c>
      <c r="E236">
        <v>343</v>
      </c>
      <c r="F236">
        <v>307</v>
      </c>
      <c r="G236">
        <v>0</v>
      </c>
      <c r="H236">
        <v>0</v>
      </c>
      <c r="I236">
        <v>4</v>
      </c>
      <c r="J236">
        <v>0</v>
      </c>
      <c r="K236">
        <v>1</v>
      </c>
      <c r="L236">
        <v>0</v>
      </c>
      <c r="M236" t="s">
        <v>81</v>
      </c>
      <c r="N236" t="s">
        <v>23</v>
      </c>
      <c r="O236" t="s">
        <v>82</v>
      </c>
      <c r="Q236">
        <f>IF('Cluster and supercluster annot.'!$C236='Cluster and supercluster annot.'!$C235,'Cluster and supercluster annot.'!D236+Q235,'Cluster and supercluster annot.'!D236)</f>
        <v>367</v>
      </c>
      <c r="R236">
        <f>IF('Cluster and supercluster annot.'!$C236='Cluster and supercluster annot.'!$C235,'Cluster and supercluster annot.'!E236+R235,'Cluster and supercluster annot.'!E236)</f>
        <v>343</v>
      </c>
      <c r="S236">
        <f>IF('Cluster and supercluster annot.'!$C236='Cluster and supercluster annot.'!$C235,'Cluster and supercluster annot.'!F236+S235,'Cluster and supercluster annot.'!F236)</f>
        <v>307</v>
      </c>
      <c r="T236">
        <f>IF('Cluster and supercluster annot.'!$C236='Cluster and supercluster annot.'!$C235,'Cluster and supercluster annot.'!G236+T235,'Cluster and supercluster annot.'!G236)</f>
        <v>0</v>
      </c>
      <c r="U236">
        <f>IF('Cluster and supercluster annot.'!$C236='Cluster and supercluster annot.'!$C235,'Cluster and supercluster annot.'!H236+U235,'Cluster and supercluster annot.'!H236)</f>
        <v>0</v>
      </c>
      <c r="V236">
        <f>IF('Cluster and supercluster annot.'!$C236='Cluster and supercluster annot.'!$C235,'Cluster and supercluster annot.'!I236+V235,'Cluster and supercluster annot.'!I236)</f>
        <v>4</v>
      </c>
      <c r="W236">
        <f>IF('Cluster and supercluster annot.'!$C236='Cluster and supercluster annot.'!$C235,'Cluster and supercluster annot.'!J236+W235,'Cluster and supercluster annot.'!J236)</f>
        <v>0</v>
      </c>
      <c r="X236">
        <f>IF('Cluster and supercluster annot.'!$C236='Cluster and supercluster annot.'!$C235,'Cluster and supercluster annot.'!K236+X235,'Cluster and supercluster annot.'!K236)</f>
        <v>1</v>
      </c>
      <c r="Y236">
        <f>IF('Cluster and supercluster annot.'!$C236='Cluster and supercluster annot.'!$C235,'Cluster and supercluster annot.'!L236+Y235,'Cluster and supercluster annot.'!L236)</f>
        <v>0</v>
      </c>
      <c r="Z236">
        <f>IF('Cluster and supercluster annot.'!$C236='Cluster and supercluster annot.'!$C237,'Cluster and supercluster annot.'!$AA$5,Q236)</f>
        <v>367</v>
      </c>
      <c r="AA236">
        <f>IF('Cluster and supercluster annot.'!$C236='Cluster and supercluster annot.'!$C237,'Cluster and supercluster annot.'!$AA$5,R236)</f>
        <v>343</v>
      </c>
      <c r="AB236">
        <f>IF('Cluster and supercluster annot.'!$C236='Cluster and supercluster annot.'!$C237,'Cluster and supercluster annot.'!$AA$5,S236)</f>
        <v>307</v>
      </c>
      <c r="AC236">
        <f>IF('Cluster and supercluster annot.'!$C236='Cluster and supercluster annot.'!$C237,'Cluster and supercluster annot.'!$AA$5,T236)</f>
        <v>0</v>
      </c>
      <c r="AD236">
        <f>IF('Cluster and supercluster annot.'!$C236='Cluster and supercluster annot.'!$C237,'Cluster and supercluster annot.'!$AA$5,U236)</f>
        <v>0</v>
      </c>
      <c r="AE236">
        <f>IF('Cluster and supercluster annot.'!$C236='Cluster and supercluster annot.'!$C237,'Cluster and supercluster annot.'!$AA$5,V236)</f>
        <v>4</v>
      </c>
      <c r="AF236">
        <f>IF('Cluster and supercluster annot.'!$C236='Cluster and supercluster annot.'!$C237,'Cluster and supercluster annot.'!$AA$5,W236)</f>
        <v>0</v>
      </c>
      <c r="AG236">
        <f>IF('Cluster and supercluster annot.'!$C236='Cluster and supercluster annot.'!$C237,'Cluster and supercluster annot.'!$AA$5,X236)</f>
        <v>1</v>
      </c>
      <c r="AH236">
        <f>IF('Cluster and supercluster annot.'!$C236='Cluster and supercluster annot.'!$C237,'Cluster and supercluster annot.'!$AA$5,Y236)</f>
        <v>0</v>
      </c>
      <c r="AI236">
        <f t="shared" si="3"/>
        <v>1022</v>
      </c>
    </row>
    <row r="237" spans="1:35" x14ac:dyDescent="0.25">
      <c r="A237">
        <v>190</v>
      </c>
      <c r="B237">
        <v>93</v>
      </c>
      <c r="C237">
        <v>93</v>
      </c>
      <c r="D237">
        <v>36</v>
      </c>
      <c r="E237">
        <v>54</v>
      </c>
      <c r="F237">
        <v>43</v>
      </c>
      <c r="G237">
        <v>312</v>
      </c>
      <c r="H237">
        <v>259</v>
      </c>
      <c r="I237">
        <v>236</v>
      </c>
      <c r="J237">
        <v>21</v>
      </c>
      <c r="K237">
        <v>30</v>
      </c>
      <c r="L237">
        <v>21</v>
      </c>
      <c r="M237" t="s">
        <v>16</v>
      </c>
      <c r="N237" t="s">
        <v>16</v>
      </c>
      <c r="O237" t="s">
        <v>82</v>
      </c>
      <c r="Q237">
        <f>IF('Cluster and supercluster annot.'!$C237='Cluster and supercluster annot.'!$C236,'Cluster and supercluster annot.'!D237+Q236,'Cluster and supercluster annot.'!D237)</f>
        <v>36</v>
      </c>
      <c r="R237">
        <f>IF('Cluster and supercluster annot.'!$C237='Cluster and supercluster annot.'!$C236,'Cluster and supercluster annot.'!E237+R236,'Cluster and supercluster annot.'!E237)</f>
        <v>54</v>
      </c>
      <c r="S237">
        <f>IF('Cluster and supercluster annot.'!$C237='Cluster and supercluster annot.'!$C236,'Cluster and supercluster annot.'!F237+S236,'Cluster and supercluster annot.'!F237)</f>
        <v>43</v>
      </c>
      <c r="T237">
        <f>IF('Cluster and supercluster annot.'!$C237='Cluster and supercluster annot.'!$C236,'Cluster and supercluster annot.'!G237+T236,'Cluster and supercluster annot.'!G237)</f>
        <v>312</v>
      </c>
      <c r="U237">
        <f>IF('Cluster and supercluster annot.'!$C237='Cluster and supercluster annot.'!$C236,'Cluster and supercluster annot.'!H237+U236,'Cluster and supercluster annot.'!H237)</f>
        <v>259</v>
      </c>
      <c r="V237">
        <f>IF('Cluster and supercluster annot.'!$C237='Cluster and supercluster annot.'!$C236,'Cluster and supercluster annot.'!I237+V236,'Cluster and supercluster annot.'!I237)</f>
        <v>236</v>
      </c>
      <c r="W237">
        <f>IF('Cluster and supercluster annot.'!$C237='Cluster and supercluster annot.'!$C236,'Cluster and supercluster annot.'!J237+W236,'Cluster and supercluster annot.'!J237)</f>
        <v>21</v>
      </c>
      <c r="X237">
        <f>IF('Cluster and supercluster annot.'!$C237='Cluster and supercluster annot.'!$C236,'Cluster and supercluster annot.'!K237+X236,'Cluster and supercluster annot.'!K237)</f>
        <v>30</v>
      </c>
      <c r="Y237">
        <f>IF('Cluster and supercluster annot.'!$C237='Cluster and supercluster annot.'!$C236,'Cluster and supercluster annot.'!L237+Y236,'Cluster and supercluster annot.'!L237)</f>
        <v>21</v>
      </c>
      <c r="Z237">
        <f>IF('Cluster and supercluster annot.'!$C237='Cluster and supercluster annot.'!$C238,'Cluster and supercluster annot.'!$AA$5,Q237)</f>
        <v>36</v>
      </c>
      <c r="AA237">
        <f>IF('Cluster and supercluster annot.'!$C237='Cluster and supercluster annot.'!$C238,'Cluster and supercluster annot.'!$AA$5,R237)</f>
        <v>54</v>
      </c>
      <c r="AB237">
        <f>IF('Cluster and supercluster annot.'!$C237='Cluster and supercluster annot.'!$C238,'Cluster and supercluster annot.'!$AA$5,S237)</f>
        <v>43</v>
      </c>
      <c r="AC237">
        <f>IF('Cluster and supercluster annot.'!$C237='Cluster and supercluster annot.'!$C238,'Cluster and supercluster annot.'!$AA$5,T237)</f>
        <v>312</v>
      </c>
      <c r="AD237">
        <f>IF('Cluster and supercluster annot.'!$C237='Cluster and supercluster annot.'!$C238,'Cluster and supercluster annot.'!$AA$5,U237)</f>
        <v>259</v>
      </c>
      <c r="AE237">
        <f>IF('Cluster and supercluster annot.'!$C237='Cluster and supercluster annot.'!$C238,'Cluster and supercluster annot.'!$AA$5,V237)</f>
        <v>236</v>
      </c>
      <c r="AF237">
        <f>IF('Cluster and supercluster annot.'!$C237='Cluster and supercluster annot.'!$C238,'Cluster and supercluster annot.'!$AA$5,W237)</f>
        <v>21</v>
      </c>
      <c r="AG237">
        <f>IF('Cluster and supercluster annot.'!$C237='Cluster and supercluster annot.'!$C238,'Cluster and supercluster annot.'!$AA$5,X237)</f>
        <v>30</v>
      </c>
      <c r="AH237">
        <f>IF('Cluster and supercluster annot.'!$C237='Cluster and supercluster annot.'!$C238,'Cluster and supercluster annot.'!$AA$5,Y237)</f>
        <v>21</v>
      </c>
      <c r="AI237">
        <f t="shared" si="3"/>
        <v>1012</v>
      </c>
    </row>
    <row r="238" spans="1:35" x14ac:dyDescent="0.25">
      <c r="A238">
        <v>192</v>
      </c>
      <c r="B238">
        <v>95</v>
      </c>
      <c r="C238">
        <v>95</v>
      </c>
      <c r="D238">
        <v>0</v>
      </c>
      <c r="E238">
        <v>3</v>
      </c>
      <c r="F238">
        <v>0</v>
      </c>
      <c r="G238">
        <v>6</v>
      </c>
      <c r="H238">
        <v>1</v>
      </c>
      <c r="I238">
        <v>0</v>
      </c>
      <c r="J238">
        <v>321</v>
      </c>
      <c r="K238">
        <v>349</v>
      </c>
      <c r="L238">
        <v>315</v>
      </c>
      <c r="M238" t="s">
        <v>81</v>
      </c>
      <c r="N238" t="s">
        <v>78</v>
      </c>
      <c r="O238" t="s">
        <v>82</v>
      </c>
      <c r="Q238">
        <f>IF('Cluster and supercluster annot.'!$C238='Cluster and supercluster annot.'!$C237,'Cluster and supercluster annot.'!D238+Q237,'Cluster and supercluster annot.'!D238)</f>
        <v>0</v>
      </c>
      <c r="R238">
        <f>IF('Cluster and supercluster annot.'!$C238='Cluster and supercluster annot.'!$C237,'Cluster and supercluster annot.'!E238+R237,'Cluster and supercluster annot.'!E238)</f>
        <v>3</v>
      </c>
      <c r="S238">
        <f>IF('Cluster and supercluster annot.'!$C238='Cluster and supercluster annot.'!$C237,'Cluster and supercluster annot.'!F238+S237,'Cluster and supercluster annot.'!F238)</f>
        <v>0</v>
      </c>
      <c r="T238">
        <f>IF('Cluster and supercluster annot.'!$C238='Cluster and supercluster annot.'!$C237,'Cluster and supercluster annot.'!G238+T237,'Cluster and supercluster annot.'!G238)</f>
        <v>6</v>
      </c>
      <c r="U238">
        <f>IF('Cluster and supercluster annot.'!$C238='Cluster and supercluster annot.'!$C237,'Cluster and supercluster annot.'!H238+U237,'Cluster and supercluster annot.'!H238)</f>
        <v>1</v>
      </c>
      <c r="V238">
        <f>IF('Cluster and supercluster annot.'!$C238='Cluster and supercluster annot.'!$C237,'Cluster and supercluster annot.'!I238+V237,'Cluster and supercluster annot.'!I238)</f>
        <v>0</v>
      </c>
      <c r="W238">
        <f>IF('Cluster and supercluster annot.'!$C238='Cluster and supercluster annot.'!$C237,'Cluster and supercluster annot.'!J238+W237,'Cluster and supercluster annot.'!J238)</f>
        <v>321</v>
      </c>
      <c r="X238">
        <f>IF('Cluster and supercluster annot.'!$C238='Cluster and supercluster annot.'!$C237,'Cluster and supercluster annot.'!K238+X237,'Cluster and supercluster annot.'!K238)</f>
        <v>349</v>
      </c>
      <c r="Y238">
        <f>IF('Cluster and supercluster annot.'!$C238='Cluster and supercluster annot.'!$C237,'Cluster and supercluster annot.'!L238+Y237,'Cluster and supercluster annot.'!L238)</f>
        <v>315</v>
      </c>
      <c r="Z238">
        <f>IF('Cluster and supercluster annot.'!$C238='Cluster and supercluster annot.'!$C239,'Cluster and supercluster annot.'!$AA$5,Q238)</f>
        <v>0</v>
      </c>
      <c r="AA238">
        <f>IF('Cluster and supercluster annot.'!$C238='Cluster and supercluster annot.'!$C239,'Cluster and supercluster annot.'!$AA$5,R238)</f>
        <v>3</v>
      </c>
      <c r="AB238">
        <f>IF('Cluster and supercluster annot.'!$C238='Cluster and supercluster annot.'!$C239,'Cluster and supercluster annot.'!$AA$5,S238)</f>
        <v>0</v>
      </c>
      <c r="AC238">
        <f>IF('Cluster and supercluster annot.'!$C238='Cluster and supercluster annot.'!$C239,'Cluster and supercluster annot.'!$AA$5,T238)</f>
        <v>6</v>
      </c>
      <c r="AD238">
        <f>IF('Cluster and supercluster annot.'!$C238='Cluster and supercluster annot.'!$C239,'Cluster and supercluster annot.'!$AA$5,U238)</f>
        <v>1</v>
      </c>
      <c r="AE238">
        <f>IF('Cluster and supercluster annot.'!$C238='Cluster and supercluster annot.'!$C239,'Cluster and supercluster annot.'!$AA$5,V238)</f>
        <v>0</v>
      </c>
      <c r="AF238">
        <f>IF('Cluster and supercluster annot.'!$C238='Cluster and supercluster annot.'!$C239,'Cluster and supercluster annot.'!$AA$5,W238)</f>
        <v>321</v>
      </c>
      <c r="AG238">
        <f>IF('Cluster and supercluster annot.'!$C238='Cluster and supercluster annot.'!$C239,'Cluster and supercluster annot.'!$AA$5,X238)</f>
        <v>349</v>
      </c>
      <c r="AH238">
        <f>IF('Cluster and supercluster annot.'!$C238='Cluster and supercluster annot.'!$C239,'Cluster and supercluster annot.'!$AA$5,Y238)</f>
        <v>315</v>
      </c>
      <c r="AI238">
        <f t="shared" si="3"/>
        <v>995</v>
      </c>
    </row>
    <row r="239" spans="1:35" x14ac:dyDescent="0.25">
      <c r="A239">
        <v>193</v>
      </c>
      <c r="B239">
        <v>96</v>
      </c>
      <c r="C239">
        <v>96</v>
      </c>
      <c r="D239">
        <v>0</v>
      </c>
      <c r="E239">
        <v>4</v>
      </c>
      <c r="F239">
        <v>2</v>
      </c>
      <c r="G239">
        <v>0</v>
      </c>
      <c r="H239">
        <v>0</v>
      </c>
      <c r="I239">
        <v>0</v>
      </c>
      <c r="J239">
        <v>331</v>
      </c>
      <c r="K239">
        <v>370</v>
      </c>
      <c r="L239">
        <v>278</v>
      </c>
      <c r="M239" t="s">
        <v>10</v>
      </c>
      <c r="N239" t="s">
        <v>10</v>
      </c>
      <c r="O239" t="s">
        <v>82</v>
      </c>
      <c r="Q239">
        <f>IF('Cluster and supercluster annot.'!$C239='Cluster and supercluster annot.'!$C238,'Cluster and supercluster annot.'!D239+Q238,'Cluster and supercluster annot.'!D239)</f>
        <v>0</v>
      </c>
      <c r="R239">
        <f>IF('Cluster and supercluster annot.'!$C239='Cluster and supercluster annot.'!$C238,'Cluster and supercluster annot.'!E239+R238,'Cluster and supercluster annot.'!E239)</f>
        <v>4</v>
      </c>
      <c r="S239">
        <f>IF('Cluster and supercluster annot.'!$C239='Cluster and supercluster annot.'!$C238,'Cluster and supercluster annot.'!F239+S238,'Cluster and supercluster annot.'!F239)</f>
        <v>2</v>
      </c>
      <c r="T239">
        <f>IF('Cluster and supercluster annot.'!$C239='Cluster and supercluster annot.'!$C238,'Cluster and supercluster annot.'!G239+T238,'Cluster and supercluster annot.'!G239)</f>
        <v>0</v>
      </c>
      <c r="U239">
        <f>IF('Cluster and supercluster annot.'!$C239='Cluster and supercluster annot.'!$C238,'Cluster and supercluster annot.'!H239+U238,'Cluster and supercluster annot.'!H239)</f>
        <v>0</v>
      </c>
      <c r="V239">
        <f>IF('Cluster and supercluster annot.'!$C239='Cluster and supercluster annot.'!$C238,'Cluster and supercluster annot.'!I239+V238,'Cluster and supercluster annot.'!I239)</f>
        <v>0</v>
      </c>
      <c r="W239">
        <f>IF('Cluster and supercluster annot.'!$C239='Cluster and supercluster annot.'!$C238,'Cluster and supercluster annot.'!J239+W238,'Cluster and supercluster annot.'!J239)</f>
        <v>331</v>
      </c>
      <c r="X239">
        <f>IF('Cluster and supercluster annot.'!$C239='Cluster and supercluster annot.'!$C238,'Cluster and supercluster annot.'!K239+X238,'Cluster and supercluster annot.'!K239)</f>
        <v>370</v>
      </c>
      <c r="Y239">
        <f>IF('Cluster and supercluster annot.'!$C239='Cluster and supercluster annot.'!$C238,'Cluster and supercluster annot.'!L239+Y238,'Cluster and supercluster annot.'!L239)</f>
        <v>278</v>
      </c>
      <c r="Z239">
        <f>IF('Cluster and supercluster annot.'!$C239='Cluster and supercluster annot.'!$C240,'Cluster and supercluster annot.'!$AA$5,Q239)</f>
        <v>0</v>
      </c>
      <c r="AA239">
        <f>IF('Cluster and supercluster annot.'!$C239='Cluster and supercluster annot.'!$C240,'Cluster and supercluster annot.'!$AA$5,R239)</f>
        <v>0</v>
      </c>
      <c r="AB239">
        <f>IF('Cluster and supercluster annot.'!$C239='Cluster and supercluster annot.'!$C240,'Cluster and supercluster annot.'!$AA$5,S239)</f>
        <v>0</v>
      </c>
      <c r="AC239">
        <f>IF('Cluster and supercluster annot.'!$C239='Cluster and supercluster annot.'!$C240,'Cluster and supercluster annot.'!$AA$5,T239)</f>
        <v>0</v>
      </c>
      <c r="AD239">
        <f>IF('Cluster and supercluster annot.'!$C239='Cluster and supercluster annot.'!$C240,'Cluster and supercluster annot.'!$AA$5,U239)</f>
        <v>0</v>
      </c>
      <c r="AE239">
        <f>IF('Cluster and supercluster annot.'!$C239='Cluster and supercluster annot.'!$C240,'Cluster and supercluster annot.'!$AA$5,V239)</f>
        <v>0</v>
      </c>
      <c r="AF239">
        <f>IF('Cluster and supercluster annot.'!$C239='Cluster and supercluster annot.'!$C240,'Cluster and supercluster annot.'!$AA$5,W239)</f>
        <v>0</v>
      </c>
      <c r="AG239">
        <f>IF('Cluster and supercluster annot.'!$C239='Cluster and supercluster annot.'!$C240,'Cluster and supercluster annot.'!$AA$5,X239)</f>
        <v>0</v>
      </c>
      <c r="AH239">
        <f>IF('Cluster and supercluster annot.'!$C239='Cluster and supercluster annot.'!$C240,'Cluster and supercluster annot.'!$AA$5,Y239)</f>
        <v>0</v>
      </c>
      <c r="AI239">
        <f t="shared" si="3"/>
        <v>0</v>
      </c>
    </row>
    <row r="240" spans="1:35" x14ac:dyDescent="0.25">
      <c r="A240">
        <v>199</v>
      </c>
      <c r="B240">
        <v>100</v>
      </c>
      <c r="C240">
        <v>96</v>
      </c>
      <c r="D240">
        <v>2</v>
      </c>
      <c r="E240">
        <v>2</v>
      </c>
      <c r="F240">
        <v>0</v>
      </c>
      <c r="G240">
        <v>0</v>
      </c>
      <c r="H240">
        <v>4</v>
      </c>
      <c r="I240">
        <v>5</v>
      </c>
      <c r="J240">
        <v>283</v>
      </c>
      <c r="K240">
        <v>282</v>
      </c>
      <c r="L240">
        <v>297</v>
      </c>
      <c r="M240" t="s">
        <v>10</v>
      </c>
      <c r="N240" t="s">
        <v>10</v>
      </c>
      <c r="O240" t="s">
        <v>82</v>
      </c>
      <c r="Q240">
        <f>IF('Cluster and supercluster annot.'!$C240='Cluster and supercluster annot.'!$C239,'Cluster and supercluster annot.'!D240+Q239,'Cluster and supercluster annot.'!D240)</f>
        <v>2</v>
      </c>
      <c r="R240">
        <f>IF('Cluster and supercluster annot.'!$C240='Cluster and supercluster annot.'!$C239,'Cluster and supercluster annot.'!E240+R239,'Cluster and supercluster annot.'!E240)</f>
        <v>6</v>
      </c>
      <c r="S240">
        <f>IF('Cluster and supercluster annot.'!$C240='Cluster and supercluster annot.'!$C239,'Cluster and supercluster annot.'!F240+S239,'Cluster and supercluster annot.'!F240)</f>
        <v>2</v>
      </c>
      <c r="T240">
        <f>IF('Cluster and supercluster annot.'!$C240='Cluster and supercluster annot.'!$C239,'Cluster and supercluster annot.'!G240+T239,'Cluster and supercluster annot.'!G240)</f>
        <v>0</v>
      </c>
      <c r="U240">
        <f>IF('Cluster and supercluster annot.'!$C240='Cluster and supercluster annot.'!$C239,'Cluster and supercluster annot.'!H240+U239,'Cluster and supercluster annot.'!H240)</f>
        <v>4</v>
      </c>
      <c r="V240">
        <f>IF('Cluster and supercluster annot.'!$C240='Cluster and supercluster annot.'!$C239,'Cluster and supercluster annot.'!I240+V239,'Cluster and supercluster annot.'!I240)</f>
        <v>5</v>
      </c>
      <c r="W240">
        <f>IF('Cluster and supercluster annot.'!$C240='Cluster and supercluster annot.'!$C239,'Cluster and supercluster annot.'!J240+W239,'Cluster and supercluster annot.'!J240)</f>
        <v>614</v>
      </c>
      <c r="X240">
        <f>IF('Cluster and supercluster annot.'!$C240='Cluster and supercluster annot.'!$C239,'Cluster and supercluster annot.'!K240+X239,'Cluster and supercluster annot.'!K240)</f>
        <v>652</v>
      </c>
      <c r="Y240">
        <f>IF('Cluster and supercluster annot.'!$C240='Cluster and supercluster annot.'!$C239,'Cluster and supercluster annot.'!L240+Y239,'Cluster and supercluster annot.'!L240)</f>
        <v>575</v>
      </c>
      <c r="Z240">
        <f>IF('Cluster and supercluster annot.'!$C240='Cluster and supercluster annot.'!$C241,'Cluster and supercluster annot.'!$AA$5,Q240)</f>
        <v>0</v>
      </c>
      <c r="AA240">
        <f>IF('Cluster and supercluster annot.'!$C240='Cluster and supercluster annot.'!$C241,'Cluster and supercluster annot.'!$AA$5,R240)</f>
        <v>0</v>
      </c>
      <c r="AB240">
        <f>IF('Cluster and supercluster annot.'!$C240='Cluster and supercluster annot.'!$C241,'Cluster and supercluster annot.'!$AA$5,S240)</f>
        <v>0</v>
      </c>
      <c r="AC240">
        <f>IF('Cluster and supercluster annot.'!$C240='Cluster and supercluster annot.'!$C241,'Cluster and supercluster annot.'!$AA$5,T240)</f>
        <v>0</v>
      </c>
      <c r="AD240">
        <f>IF('Cluster and supercluster annot.'!$C240='Cluster and supercluster annot.'!$C241,'Cluster and supercluster annot.'!$AA$5,U240)</f>
        <v>0</v>
      </c>
      <c r="AE240">
        <f>IF('Cluster and supercluster annot.'!$C240='Cluster and supercluster annot.'!$C241,'Cluster and supercluster annot.'!$AA$5,V240)</f>
        <v>0</v>
      </c>
      <c r="AF240">
        <f>IF('Cluster and supercluster annot.'!$C240='Cluster and supercluster annot.'!$C241,'Cluster and supercluster annot.'!$AA$5,W240)</f>
        <v>0</v>
      </c>
      <c r="AG240">
        <f>IF('Cluster and supercluster annot.'!$C240='Cluster and supercluster annot.'!$C241,'Cluster and supercluster annot.'!$AA$5,X240)</f>
        <v>0</v>
      </c>
      <c r="AH240">
        <f>IF('Cluster and supercluster annot.'!$C240='Cluster and supercluster annot.'!$C241,'Cluster and supercluster annot.'!$AA$5,Y240)</f>
        <v>0</v>
      </c>
      <c r="AI240">
        <f t="shared" si="3"/>
        <v>0</v>
      </c>
    </row>
    <row r="241" spans="1:35" x14ac:dyDescent="0.25">
      <c r="A241">
        <v>265</v>
      </c>
      <c r="B241">
        <v>163</v>
      </c>
      <c r="C241">
        <v>96</v>
      </c>
      <c r="D241">
        <v>0</v>
      </c>
      <c r="E241">
        <v>0</v>
      </c>
      <c r="F241">
        <v>2</v>
      </c>
      <c r="G241">
        <v>0</v>
      </c>
      <c r="H241">
        <v>0</v>
      </c>
      <c r="I241">
        <v>0</v>
      </c>
      <c r="J241">
        <v>129</v>
      </c>
      <c r="K241">
        <v>107</v>
      </c>
      <c r="L241">
        <v>71</v>
      </c>
      <c r="M241" t="s">
        <v>81</v>
      </c>
      <c r="N241" t="s">
        <v>10</v>
      </c>
      <c r="O241" t="s">
        <v>82</v>
      </c>
      <c r="Q241">
        <f>IF('Cluster and supercluster annot.'!$C241='Cluster and supercluster annot.'!$C240,'Cluster and supercluster annot.'!D241+Q240,'Cluster and supercluster annot.'!D241)</f>
        <v>2</v>
      </c>
      <c r="R241">
        <f>IF('Cluster and supercluster annot.'!$C241='Cluster and supercluster annot.'!$C240,'Cluster and supercluster annot.'!E241+R240,'Cluster and supercluster annot.'!E241)</f>
        <v>6</v>
      </c>
      <c r="S241">
        <f>IF('Cluster and supercluster annot.'!$C241='Cluster and supercluster annot.'!$C240,'Cluster and supercluster annot.'!F241+S240,'Cluster and supercluster annot.'!F241)</f>
        <v>4</v>
      </c>
      <c r="T241">
        <f>IF('Cluster and supercluster annot.'!$C241='Cluster and supercluster annot.'!$C240,'Cluster and supercluster annot.'!G241+T240,'Cluster and supercluster annot.'!G241)</f>
        <v>0</v>
      </c>
      <c r="U241">
        <f>IF('Cluster and supercluster annot.'!$C241='Cluster and supercluster annot.'!$C240,'Cluster and supercluster annot.'!H241+U240,'Cluster and supercluster annot.'!H241)</f>
        <v>4</v>
      </c>
      <c r="V241">
        <f>IF('Cluster and supercluster annot.'!$C241='Cluster and supercluster annot.'!$C240,'Cluster and supercluster annot.'!I241+V240,'Cluster and supercluster annot.'!I241)</f>
        <v>5</v>
      </c>
      <c r="W241">
        <f>IF('Cluster and supercluster annot.'!$C241='Cluster and supercluster annot.'!$C240,'Cluster and supercluster annot.'!J241+W240,'Cluster and supercluster annot.'!J241)</f>
        <v>743</v>
      </c>
      <c r="X241">
        <f>IF('Cluster and supercluster annot.'!$C241='Cluster and supercluster annot.'!$C240,'Cluster and supercluster annot.'!K241+X240,'Cluster and supercluster annot.'!K241)</f>
        <v>759</v>
      </c>
      <c r="Y241">
        <f>IF('Cluster and supercluster annot.'!$C241='Cluster and supercluster annot.'!$C240,'Cluster and supercluster annot.'!L241+Y240,'Cluster and supercluster annot.'!L241)</f>
        <v>646</v>
      </c>
      <c r="Z241">
        <f>IF('Cluster and supercluster annot.'!$C241='Cluster and supercluster annot.'!$C242,'Cluster and supercluster annot.'!$AA$5,Q241)</f>
        <v>2</v>
      </c>
      <c r="AA241">
        <f>IF('Cluster and supercluster annot.'!$C241='Cluster and supercluster annot.'!$C242,'Cluster and supercluster annot.'!$AA$5,R241)</f>
        <v>6</v>
      </c>
      <c r="AB241">
        <f>IF('Cluster and supercluster annot.'!$C241='Cluster and supercluster annot.'!$C242,'Cluster and supercluster annot.'!$AA$5,S241)</f>
        <v>4</v>
      </c>
      <c r="AC241">
        <f>IF('Cluster and supercluster annot.'!$C241='Cluster and supercluster annot.'!$C242,'Cluster and supercluster annot.'!$AA$5,T241)</f>
        <v>0</v>
      </c>
      <c r="AD241">
        <f>IF('Cluster and supercluster annot.'!$C241='Cluster and supercluster annot.'!$C242,'Cluster and supercluster annot.'!$AA$5,U241)</f>
        <v>4</v>
      </c>
      <c r="AE241">
        <f>IF('Cluster and supercluster annot.'!$C241='Cluster and supercluster annot.'!$C242,'Cluster and supercluster annot.'!$AA$5,V241)</f>
        <v>5</v>
      </c>
      <c r="AF241">
        <f>IF('Cluster and supercluster annot.'!$C241='Cluster and supercluster annot.'!$C242,'Cluster and supercluster annot.'!$AA$5,W241)</f>
        <v>743</v>
      </c>
      <c r="AG241">
        <f>IF('Cluster and supercluster annot.'!$C241='Cluster and supercluster annot.'!$C242,'Cluster and supercluster annot.'!$AA$5,X241)</f>
        <v>759</v>
      </c>
      <c r="AH241">
        <f>IF('Cluster and supercluster annot.'!$C241='Cluster and supercluster annot.'!$C242,'Cluster and supercluster annot.'!$AA$5,Y241)</f>
        <v>646</v>
      </c>
      <c r="AI241">
        <f t="shared" si="3"/>
        <v>2169</v>
      </c>
    </row>
    <row r="242" spans="1:35" x14ac:dyDescent="0.25">
      <c r="A242">
        <v>194</v>
      </c>
      <c r="B242">
        <v>97</v>
      </c>
      <c r="C242">
        <v>97</v>
      </c>
      <c r="D242">
        <v>48</v>
      </c>
      <c r="E242">
        <v>40</v>
      </c>
      <c r="F242">
        <v>65</v>
      </c>
      <c r="G242">
        <v>222</v>
      </c>
      <c r="H242">
        <v>250</v>
      </c>
      <c r="I242">
        <v>225</v>
      </c>
      <c r="J242">
        <v>32</v>
      </c>
      <c r="K242">
        <v>49</v>
      </c>
      <c r="L242">
        <v>50</v>
      </c>
      <c r="M242" t="s">
        <v>19</v>
      </c>
      <c r="N242" t="s">
        <v>19</v>
      </c>
      <c r="O242" t="s">
        <v>82</v>
      </c>
      <c r="Q242">
        <f>IF('Cluster and supercluster annot.'!$C242='Cluster and supercluster annot.'!$C241,'Cluster and supercluster annot.'!D242+Q241,'Cluster and supercluster annot.'!D242)</f>
        <v>48</v>
      </c>
      <c r="R242">
        <f>IF('Cluster and supercluster annot.'!$C242='Cluster and supercluster annot.'!$C241,'Cluster and supercluster annot.'!E242+R241,'Cluster and supercluster annot.'!E242)</f>
        <v>40</v>
      </c>
      <c r="S242">
        <f>IF('Cluster and supercluster annot.'!$C242='Cluster and supercluster annot.'!$C241,'Cluster and supercluster annot.'!F242+S241,'Cluster and supercluster annot.'!F242)</f>
        <v>65</v>
      </c>
      <c r="T242">
        <f>IF('Cluster and supercluster annot.'!$C242='Cluster and supercluster annot.'!$C241,'Cluster and supercluster annot.'!G242+T241,'Cluster and supercluster annot.'!G242)</f>
        <v>222</v>
      </c>
      <c r="U242">
        <f>IF('Cluster and supercluster annot.'!$C242='Cluster and supercluster annot.'!$C241,'Cluster and supercluster annot.'!H242+U241,'Cluster and supercluster annot.'!H242)</f>
        <v>250</v>
      </c>
      <c r="V242">
        <f>IF('Cluster and supercluster annot.'!$C242='Cluster and supercluster annot.'!$C241,'Cluster and supercluster annot.'!I242+V241,'Cluster and supercluster annot.'!I242)</f>
        <v>225</v>
      </c>
      <c r="W242">
        <f>IF('Cluster and supercluster annot.'!$C242='Cluster and supercluster annot.'!$C241,'Cluster and supercluster annot.'!J242+W241,'Cluster and supercluster annot.'!J242)</f>
        <v>32</v>
      </c>
      <c r="X242">
        <f>IF('Cluster and supercluster annot.'!$C242='Cluster and supercluster annot.'!$C241,'Cluster and supercluster annot.'!K242+X241,'Cluster and supercluster annot.'!K242)</f>
        <v>49</v>
      </c>
      <c r="Y242">
        <f>IF('Cluster and supercluster annot.'!$C242='Cluster and supercluster annot.'!$C241,'Cluster and supercluster annot.'!L242+Y241,'Cluster and supercluster annot.'!L242)</f>
        <v>50</v>
      </c>
      <c r="Z242">
        <f>IF('Cluster and supercluster annot.'!$C242='Cluster and supercluster annot.'!$C243,'Cluster and supercluster annot.'!$AA$5,Q242)</f>
        <v>0</v>
      </c>
      <c r="AA242">
        <f>IF('Cluster and supercluster annot.'!$C242='Cluster and supercluster annot.'!$C243,'Cluster and supercluster annot.'!$AA$5,R242)</f>
        <v>0</v>
      </c>
      <c r="AB242">
        <f>IF('Cluster and supercluster annot.'!$C242='Cluster and supercluster annot.'!$C243,'Cluster and supercluster annot.'!$AA$5,S242)</f>
        <v>0</v>
      </c>
      <c r="AC242">
        <f>IF('Cluster and supercluster annot.'!$C242='Cluster and supercluster annot.'!$C243,'Cluster and supercluster annot.'!$AA$5,T242)</f>
        <v>0</v>
      </c>
      <c r="AD242">
        <f>IF('Cluster and supercluster annot.'!$C242='Cluster and supercluster annot.'!$C243,'Cluster and supercluster annot.'!$AA$5,U242)</f>
        <v>0</v>
      </c>
      <c r="AE242">
        <f>IF('Cluster and supercluster annot.'!$C242='Cluster and supercluster annot.'!$C243,'Cluster and supercluster annot.'!$AA$5,V242)</f>
        <v>0</v>
      </c>
      <c r="AF242">
        <f>IF('Cluster and supercluster annot.'!$C242='Cluster and supercluster annot.'!$C243,'Cluster and supercluster annot.'!$AA$5,W242)</f>
        <v>0</v>
      </c>
      <c r="AG242">
        <f>IF('Cluster and supercluster annot.'!$C242='Cluster and supercluster annot.'!$C243,'Cluster and supercluster annot.'!$AA$5,X242)</f>
        <v>0</v>
      </c>
      <c r="AH242">
        <f>IF('Cluster and supercluster annot.'!$C242='Cluster and supercluster annot.'!$C243,'Cluster and supercluster annot.'!$AA$5,Y242)</f>
        <v>0</v>
      </c>
      <c r="AI242">
        <f t="shared" si="3"/>
        <v>0</v>
      </c>
    </row>
    <row r="243" spans="1:35" x14ac:dyDescent="0.25">
      <c r="A243">
        <v>255</v>
      </c>
      <c r="B243">
        <v>153</v>
      </c>
      <c r="C243">
        <v>97</v>
      </c>
      <c r="D243">
        <v>0</v>
      </c>
      <c r="E243">
        <v>0</v>
      </c>
      <c r="F243">
        <v>0</v>
      </c>
      <c r="G243">
        <v>108</v>
      </c>
      <c r="H243">
        <v>108</v>
      </c>
      <c r="I243">
        <v>87</v>
      </c>
      <c r="J243">
        <v>21</v>
      </c>
      <c r="K243">
        <v>24</v>
      </c>
      <c r="L243">
        <v>19</v>
      </c>
      <c r="M243" t="s">
        <v>19</v>
      </c>
      <c r="N243" t="s">
        <v>19</v>
      </c>
      <c r="O243" t="s">
        <v>82</v>
      </c>
      <c r="Q243">
        <f>IF('Cluster and supercluster annot.'!$C243='Cluster and supercluster annot.'!$C242,'Cluster and supercluster annot.'!D243+Q242,'Cluster and supercluster annot.'!D243)</f>
        <v>48</v>
      </c>
      <c r="R243">
        <f>IF('Cluster and supercluster annot.'!$C243='Cluster and supercluster annot.'!$C242,'Cluster and supercluster annot.'!E243+R242,'Cluster and supercluster annot.'!E243)</f>
        <v>40</v>
      </c>
      <c r="S243">
        <f>IF('Cluster and supercluster annot.'!$C243='Cluster and supercluster annot.'!$C242,'Cluster and supercluster annot.'!F243+S242,'Cluster and supercluster annot.'!F243)</f>
        <v>65</v>
      </c>
      <c r="T243">
        <f>IF('Cluster and supercluster annot.'!$C243='Cluster and supercluster annot.'!$C242,'Cluster and supercluster annot.'!G243+T242,'Cluster and supercluster annot.'!G243)</f>
        <v>330</v>
      </c>
      <c r="U243">
        <f>IF('Cluster and supercluster annot.'!$C243='Cluster and supercluster annot.'!$C242,'Cluster and supercluster annot.'!H243+U242,'Cluster and supercluster annot.'!H243)</f>
        <v>358</v>
      </c>
      <c r="V243">
        <f>IF('Cluster and supercluster annot.'!$C243='Cluster and supercluster annot.'!$C242,'Cluster and supercluster annot.'!I243+V242,'Cluster and supercluster annot.'!I243)</f>
        <v>312</v>
      </c>
      <c r="W243">
        <f>IF('Cluster and supercluster annot.'!$C243='Cluster and supercluster annot.'!$C242,'Cluster and supercluster annot.'!J243+W242,'Cluster and supercluster annot.'!J243)</f>
        <v>53</v>
      </c>
      <c r="X243">
        <f>IF('Cluster and supercluster annot.'!$C243='Cluster and supercluster annot.'!$C242,'Cluster and supercluster annot.'!K243+X242,'Cluster and supercluster annot.'!K243)</f>
        <v>73</v>
      </c>
      <c r="Y243">
        <f>IF('Cluster and supercluster annot.'!$C243='Cluster and supercluster annot.'!$C242,'Cluster and supercluster annot.'!L243+Y242,'Cluster and supercluster annot.'!L243)</f>
        <v>69</v>
      </c>
      <c r="Z243">
        <f>IF('Cluster and supercluster annot.'!$C243='Cluster and supercluster annot.'!$C244,'Cluster and supercluster annot.'!$AA$5,Q243)</f>
        <v>0</v>
      </c>
      <c r="AA243">
        <f>IF('Cluster and supercluster annot.'!$C243='Cluster and supercluster annot.'!$C244,'Cluster and supercluster annot.'!$AA$5,R243)</f>
        <v>0</v>
      </c>
      <c r="AB243">
        <f>IF('Cluster and supercluster annot.'!$C243='Cluster and supercluster annot.'!$C244,'Cluster and supercluster annot.'!$AA$5,S243)</f>
        <v>0</v>
      </c>
      <c r="AC243">
        <f>IF('Cluster and supercluster annot.'!$C243='Cluster and supercluster annot.'!$C244,'Cluster and supercluster annot.'!$AA$5,T243)</f>
        <v>0</v>
      </c>
      <c r="AD243">
        <f>IF('Cluster and supercluster annot.'!$C243='Cluster and supercluster annot.'!$C244,'Cluster and supercluster annot.'!$AA$5,U243)</f>
        <v>0</v>
      </c>
      <c r="AE243">
        <f>IF('Cluster and supercluster annot.'!$C243='Cluster and supercluster annot.'!$C244,'Cluster and supercluster annot.'!$AA$5,V243)</f>
        <v>0</v>
      </c>
      <c r="AF243">
        <f>IF('Cluster and supercluster annot.'!$C243='Cluster and supercluster annot.'!$C244,'Cluster and supercluster annot.'!$AA$5,W243)</f>
        <v>0</v>
      </c>
      <c r="AG243">
        <f>IF('Cluster and supercluster annot.'!$C243='Cluster and supercluster annot.'!$C244,'Cluster and supercluster annot.'!$AA$5,X243)</f>
        <v>0</v>
      </c>
      <c r="AH243">
        <f>IF('Cluster and supercluster annot.'!$C243='Cluster and supercluster annot.'!$C244,'Cluster and supercluster annot.'!$AA$5,Y243)</f>
        <v>0</v>
      </c>
      <c r="AI243">
        <f t="shared" si="3"/>
        <v>0</v>
      </c>
    </row>
    <row r="244" spans="1:35" x14ac:dyDescent="0.25">
      <c r="A244">
        <v>285</v>
      </c>
      <c r="B244">
        <v>182</v>
      </c>
      <c r="C244">
        <v>97</v>
      </c>
      <c r="D244">
        <v>0</v>
      </c>
      <c r="E244">
        <v>0</v>
      </c>
      <c r="F244">
        <v>0</v>
      </c>
      <c r="G244">
        <v>62</v>
      </c>
      <c r="H244">
        <v>89</v>
      </c>
      <c r="I244">
        <v>76</v>
      </c>
      <c r="J244">
        <v>0</v>
      </c>
      <c r="K244">
        <v>0</v>
      </c>
      <c r="L244">
        <v>0</v>
      </c>
      <c r="M244" t="s">
        <v>81</v>
      </c>
      <c r="N244" t="s">
        <v>19</v>
      </c>
      <c r="O244" t="s">
        <v>82</v>
      </c>
      <c r="Q244">
        <f>IF('Cluster and supercluster annot.'!$C244='Cluster and supercluster annot.'!$C243,'Cluster and supercluster annot.'!D244+Q243,'Cluster and supercluster annot.'!D244)</f>
        <v>48</v>
      </c>
      <c r="R244">
        <f>IF('Cluster and supercluster annot.'!$C244='Cluster and supercluster annot.'!$C243,'Cluster and supercluster annot.'!E244+R243,'Cluster and supercluster annot.'!E244)</f>
        <v>40</v>
      </c>
      <c r="S244">
        <f>IF('Cluster and supercluster annot.'!$C244='Cluster and supercluster annot.'!$C243,'Cluster and supercluster annot.'!F244+S243,'Cluster and supercluster annot.'!F244)</f>
        <v>65</v>
      </c>
      <c r="T244">
        <f>IF('Cluster and supercluster annot.'!$C244='Cluster and supercluster annot.'!$C243,'Cluster and supercluster annot.'!G244+T243,'Cluster and supercluster annot.'!G244)</f>
        <v>392</v>
      </c>
      <c r="U244">
        <f>IF('Cluster and supercluster annot.'!$C244='Cluster and supercluster annot.'!$C243,'Cluster and supercluster annot.'!H244+U243,'Cluster and supercluster annot.'!H244)</f>
        <v>447</v>
      </c>
      <c r="V244">
        <f>IF('Cluster and supercluster annot.'!$C244='Cluster and supercluster annot.'!$C243,'Cluster and supercluster annot.'!I244+V243,'Cluster and supercluster annot.'!I244)</f>
        <v>388</v>
      </c>
      <c r="W244">
        <f>IF('Cluster and supercluster annot.'!$C244='Cluster and supercluster annot.'!$C243,'Cluster and supercluster annot.'!J244+W243,'Cluster and supercluster annot.'!J244)</f>
        <v>53</v>
      </c>
      <c r="X244">
        <f>IF('Cluster and supercluster annot.'!$C244='Cluster and supercluster annot.'!$C243,'Cluster and supercluster annot.'!K244+X243,'Cluster and supercluster annot.'!K244)</f>
        <v>73</v>
      </c>
      <c r="Y244">
        <f>IF('Cluster and supercluster annot.'!$C244='Cluster and supercluster annot.'!$C243,'Cluster and supercluster annot.'!L244+Y243,'Cluster and supercluster annot.'!L244)</f>
        <v>69</v>
      </c>
      <c r="Z244">
        <f>IF('Cluster and supercluster annot.'!$C244='Cluster and supercluster annot.'!$C245,'Cluster and supercluster annot.'!$AA$5,Q244)</f>
        <v>48</v>
      </c>
      <c r="AA244">
        <f>IF('Cluster and supercluster annot.'!$C244='Cluster and supercluster annot.'!$C245,'Cluster and supercluster annot.'!$AA$5,R244)</f>
        <v>40</v>
      </c>
      <c r="AB244">
        <f>IF('Cluster and supercluster annot.'!$C244='Cluster and supercluster annot.'!$C245,'Cluster and supercluster annot.'!$AA$5,S244)</f>
        <v>65</v>
      </c>
      <c r="AC244">
        <f>IF('Cluster and supercluster annot.'!$C244='Cluster and supercluster annot.'!$C245,'Cluster and supercluster annot.'!$AA$5,T244)</f>
        <v>392</v>
      </c>
      <c r="AD244">
        <f>IF('Cluster and supercluster annot.'!$C244='Cluster and supercluster annot.'!$C245,'Cluster and supercluster annot.'!$AA$5,U244)</f>
        <v>447</v>
      </c>
      <c r="AE244">
        <f>IF('Cluster and supercluster annot.'!$C244='Cluster and supercluster annot.'!$C245,'Cluster and supercluster annot.'!$AA$5,V244)</f>
        <v>388</v>
      </c>
      <c r="AF244">
        <f>IF('Cluster and supercluster annot.'!$C244='Cluster and supercluster annot.'!$C245,'Cluster and supercluster annot.'!$AA$5,W244)</f>
        <v>53</v>
      </c>
      <c r="AG244">
        <f>IF('Cluster and supercluster annot.'!$C244='Cluster and supercluster annot.'!$C245,'Cluster and supercluster annot.'!$AA$5,X244)</f>
        <v>73</v>
      </c>
      <c r="AH244">
        <f>IF('Cluster and supercluster annot.'!$C244='Cluster and supercluster annot.'!$C245,'Cluster and supercluster annot.'!$AA$5,Y244)</f>
        <v>69</v>
      </c>
      <c r="AI244">
        <f t="shared" si="3"/>
        <v>1575</v>
      </c>
    </row>
    <row r="245" spans="1:35" x14ac:dyDescent="0.25">
      <c r="A245">
        <v>195</v>
      </c>
      <c r="B245">
        <v>98</v>
      </c>
      <c r="C245">
        <v>98</v>
      </c>
      <c r="D245">
        <v>0</v>
      </c>
      <c r="E245">
        <v>0</v>
      </c>
      <c r="F245">
        <v>0</v>
      </c>
      <c r="G245">
        <v>318</v>
      </c>
      <c r="H245">
        <v>322</v>
      </c>
      <c r="I245">
        <v>329</v>
      </c>
      <c r="J245">
        <v>0</v>
      </c>
      <c r="K245">
        <v>0</v>
      </c>
      <c r="L245">
        <v>0</v>
      </c>
      <c r="M245" t="s">
        <v>81</v>
      </c>
      <c r="N245" t="s">
        <v>79</v>
      </c>
      <c r="O245" t="s">
        <v>82</v>
      </c>
      <c r="Q245">
        <f>IF('Cluster and supercluster annot.'!$C245='Cluster and supercluster annot.'!$C244,'Cluster and supercluster annot.'!D245+Q244,'Cluster and supercluster annot.'!D245)</f>
        <v>0</v>
      </c>
      <c r="R245">
        <f>IF('Cluster and supercluster annot.'!$C245='Cluster and supercluster annot.'!$C244,'Cluster and supercluster annot.'!E245+R244,'Cluster and supercluster annot.'!E245)</f>
        <v>0</v>
      </c>
      <c r="S245">
        <f>IF('Cluster and supercluster annot.'!$C245='Cluster and supercluster annot.'!$C244,'Cluster and supercluster annot.'!F245+S244,'Cluster and supercluster annot.'!F245)</f>
        <v>0</v>
      </c>
      <c r="T245">
        <f>IF('Cluster and supercluster annot.'!$C245='Cluster and supercluster annot.'!$C244,'Cluster and supercluster annot.'!G245+T244,'Cluster and supercluster annot.'!G245)</f>
        <v>318</v>
      </c>
      <c r="U245">
        <f>IF('Cluster and supercluster annot.'!$C245='Cluster and supercluster annot.'!$C244,'Cluster and supercluster annot.'!H245+U244,'Cluster and supercluster annot.'!H245)</f>
        <v>322</v>
      </c>
      <c r="V245">
        <f>IF('Cluster and supercluster annot.'!$C245='Cluster and supercluster annot.'!$C244,'Cluster and supercluster annot.'!I245+V244,'Cluster and supercluster annot.'!I245)</f>
        <v>329</v>
      </c>
      <c r="W245">
        <f>IF('Cluster and supercluster annot.'!$C245='Cluster and supercluster annot.'!$C244,'Cluster and supercluster annot.'!J245+W244,'Cluster and supercluster annot.'!J245)</f>
        <v>0</v>
      </c>
      <c r="X245">
        <f>IF('Cluster and supercluster annot.'!$C245='Cluster and supercluster annot.'!$C244,'Cluster and supercluster annot.'!K245+X244,'Cluster and supercluster annot.'!K245)</f>
        <v>0</v>
      </c>
      <c r="Y245">
        <f>IF('Cluster and supercluster annot.'!$C245='Cluster and supercluster annot.'!$C244,'Cluster and supercluster annot.'!L245+Y244,'Cluster and supercluster annot.'!L245)</f>
        <v>0</v>
      </c>
      <c r="Z245">
        <f>IF('Cluster and supercluster annot.'!$C245='Cluster and supercluster annot.'!$C246,'Cluster and supercluster annot.'!$AA$5,Q245)</f>
        <v>0</v>
      </c>
      <c r="AA245">
        <f>IF('Cluster and supercluster annot.'!$C245='Cluster and supercluster annot.'!$C246,'Cluster and supercluster annot.'!$AA$5,R245)</f>
        <v>0</v>
      </c>
      <c r="AB245">
        <f>IF('Cluster and supercluster annot.'!$C245='Cluster and supercluster annot.'!$C246,'Cluster and supercluster annot.'!$AA$5,S245)</f>
        <v>0</v>
      </c>
      <c r="AC245">
        <f>IF('Cluster and supercluster annot.'!$C245='Cluster and supercluster annot.'!$C246,'Cluster and supercluster annot.'!$AA$5,T245)</f>
        <v>318</v>
      </c>
      <c r="AD245">
        <f>IF('Cluster and supercluster annot.'!$C245='Cluster and supercluster annot.'!$C246,'Cluster and supercluster annot.'!$AA$5,U245)</f>
        <v>322</v>
      </c>
      <c r="AE245">
        <f>IF('Cluster and supercluster annot.'!$C245='Cluster and supercluster annot.'!$C246,'Cluster and supercluster annot.'!$AA$5,V245)</f>
        <v>329</v>
      </c>
      <c r="AF245">
        <f>IF('Cluster and supercluster annot.'!$C245='Cluster and supercluster annot.'!$C246,'Cluster and supercluster annot.'!$AA$5,W245)</f>
        <v>0</v>
      </c>
      <c r="AG245">
        <f>IF('Cluster and supercluster annot.'!$C245='Cluster and supercluster annot.'!$C246,'Cluster and supercluster annot.'!$AA$5,X245)</f>
        <v>0</v>
      </c>
      <c r="AH245">
        <f>IF('Cluster and supercluster annot.'!$C245='Cluster and supercluster annot.'!$C246,'Cluster and supercluster annot.'!$AA$5,Y245)</f>
        <v>0</v>
      </c>
      <c r="AI245">
        <f t="shared" si="3"/>
        <v>969</v>
      </c>
    </row>
    <row r="246" spans="1:35" x14ac:dyDescent="0.25">
      <c r="A246">
        <v>203</v>
      </c>
      <c r="B246">
        <v>103</v>
      </c>
      <c r="C246">
        <v>103</v>
      </c>
      <c r="D246">
        <v>0</v>
      </c>
      <c r="E246">
        <v>0</v>
      </c>
      <c r="F246">
        <v>2</v>
      </c>
      <c r="G246">
        <v>0</v>
      </c>
      <c r="H246">
        <v>3</v>
      </c>
      <c r="I246">
        <v>1</v>
      </c>
      <c r="J246">
        <v>265</v>
      </c>
      <c r="K246">
        <v>275</v>
      </c>
      <c r="L246">
        <v>291</v>
      </c>
      <c r="M246" t="s">
        <v>81</v>
      </c>
      <c r="N246" t="s">
        <v>23</v>
      </c>
      <c r="O246" t="s">
        <v>82</v>
      </c>
      <c r="Q246">
        <f>IF('Cluster and supercluster annot.'!$C246='Cluster and supercluster annot.'!$C245,'Cluster and supercluster annot.'!D246+Q245,'Cluster and supercluster annot.'!D246)</f>
        <v>0</v>
      </c>
      <c r="R246">
        <f>IF('Cluster and supercluster annot.'!$C246='Cluster and supercluster annot.'!$C245,'Cluster and supercluster annot.'!E246+R245,'Cluster and supercluster annot.'!E246)</f>
        <v>0</v>
      </c>
      <c r="S246">
        <f>IF('Cluster and supercluster annot.'!$C246='Cluster and supercluster annot.'!$C245,'Cluster and supercluster annot.'!F246+S245,'Cluster and supercluster annot.'!F246)</f>
        <v>2</v>
      </c>
      <c r="T246">
        <f>IF('Cluster and supercluster annot.'!$C246='Cluster and supercluster annot.'!$C245,'Cluster and supercluster annot.'!G246+T245,'Cluster and supercluster annot.'!G246)</f>
        <v>0</v>
      </c>
      <c r="U246">
        <f>IF('Cluster and supercluster annot.'!$C246='Cluster and supercluster annot.'!$C245,'Cluster and supercluster annot.'!H246+U245,'Cluster and supercluster annot.'!H246)</f>
        <v>3</v>
      </c>
      <c r="V246">
        <f>IF('Cluster and supercluster annot.'!$C246='Cluster and supercluster annot.'!$C245,'Cluster and supercluster annot.'!I246+V245,'Cluster and supercluster annot.'!I246)</f>
        <v>1</v>
      </c>
      <c r="W246">
        <f>IF('Cluster and supercluster annot.'!$C246='Cluster and supercluster annot.'!$C245,'Cluster and supercluster annot.'!J246+W245,'Cluster and supercluster annot.'!J246)</f>
        <v>265</v>
      </c>
      <c r="X246">
        <f>IF('Cluster and supercluster annot.'!$C246='Cluster and supercluster annot.'!$C245,'Cluster and supercluster annot.'!K246+X245,'Cluster and supercluster annot.'!K246)</f>
        <v>275</v>
      </c>
      <c r="Y246">
        <f>IF('Cluster and supercluster annot.'!$C246='Cluster and supercluster annot.'!$C245,'Cluster and supercluster annot.'!L246+Y245,'Cluster and supercluster annot.'!L246)</f>
        <v>291</v>
      </c>
      <c r="Z246">
        <f>IF('Cluster and supercluster annot.'!$C246='Cluster and supercluster annot.'!$C247,'Cluster and supercluster annot.'!$AA$5,Q246)</f>
        <v>0</v>
      </c>
      <c r="AA246">
        <f>IF('Cluster and supercluster annot.'!$C246='Cluster and supercluster annot.'!$C247,'Cluster and supercluster annot.'!$AA$5,R246)</f>
        <v>0</v>
      </c>
      <c r="AB246">
        <f>IF('Cluster and supercluster annot.'!$C246='Cluster and supercluster annot.'!$C247,'Cluster and supercluster annot.'!$AA$5,S246)</f>
        <v>2</v>
      </c>
      <c r="AC246">
        <f>IF('Cluster and supercluster annot.'!$C246='Cluster and supercluster annot.'!$C247,'Cluster and supercluster annot.'!$AA$5,T246)</f>
        <v>0</v>
      </c>
      <c r="AD246">
        <f>IF('Cluster and supercluster annot.'!$C246='Cluster and supercluster annot.'!$C247,'Cluster and supercluster annot.'!$AA$5,U246)</f>
        <v>3</v>
      </c>
      <c r="AE246">
        <f>IF('Cluster and supercluster annot.'!$C246='Cluster and supercluster annot.'!$C247,'Cluster and supercluster annot.'!$AA$5,V246)</f>
        <v>1</v>
      </c>
      <c r="AF246">
        <f>IF('Cluster and supercluster annot.'!$C246='Cluster and supercluster annot.'!$C247,'Cluster and supercluster annot.'!$AA$5,W246)</f>
        <v>265</v>
      </c>
      <c r="AG246">
        <f>IF('Cluster and supercluster annot.'!$C246='Cluster and supercluster annot.'!$C247,'Cluster and supercluster annot.'!$AA$5,X246)</f>
        <v>275</v>
      </c>
      <c r="AH246">
        <f>IF('Cluster and supercluster annot.'!$C246='Cluster and supercluster annot.'!$C247,'Cluster and supercluster annot.'!$AA$5,Y246)</f>
        <v>291</v>
      </c>
      <c r="AI246">
        <f t="shared" si="3"/>
        <v>837</v>
      </c>
    </row>
    <row r="247" spans="1:35" x14ac:dyDescent="0.25">
      <c r="A247">
        <v>208</v>
      </c>
      <c r="B247">
        <v>108</v>
      </c>
      <c r="C247">
        <v>108</v>
      </c>
      <c r="D247">
        <v>0</v>
      </c>
      <c r="E247">
        <v>0</v>
      </c>
      <c r="F247">
        <v>0</v>
      </c>
      <c r="G247">
        <v>255</v>
      </c>
      <c r="H247">
        <v>288</v>
      </c>
      <c r="I247">
        <v>244</v>
      </c>
      <c r="J247">
        <v>0</v>
      </c>
      <c r="K247">
        <v>0</v>
      </c>
      <c r="L247">
        <v>0</v>
      </c>
      <c r="M247" t="s">
        <v>81</v>
      </c>
      <c r="N247" t="s">
        <v>23</v>
      </c>
      <c r="O247" t="s">
        <v>82</v>
      </c>
      <c r="Q247">
        <f>IF('Cluster and supercluster annot.'!$C247='Cluster and supercluster annot.'!$C246,'Cluster and supercluster annot.'!D247+Q246,'Cluster and supercluster annot.'!D247)</f>
        <v>0</v>
      </c>
      <c r="R247">
        <f>IF('Cluster and supercluster annot.'!$C247='Cluster and supercluster annot.'!$C246,'Cluster and supercluster annot.'!E247+R246,'Cluster and supercluster annot.'!E247)</f>
        <v>0</v>
      </c>
      <c r="S247">
        <f>IF('Cluster and supercluster annot.'!$C247='Cluster and supercluster annot.'!$C246,'Cluster and supercluster annot.'!F247+S246,'Cluster and supercluster annot.'!F247)</f>
        <v>0</v>
      </c>
      <c r="T247">
        <f>IF('Cluster and supercluster annot.'!$C247='Cluster and supercluster annot.'!$C246,'Cluster and supercluster annot.'!G247+T246,'Cluster and supercluster annot.'!G247)</f>
        <v>255</v>
      </c>
      <c r="U247">
        <f>IF('Cluster and supercluster annot.'!$C247='Cluster and supercluster annot.'!$C246,'Cluster and supercluster annot.'!H247+U246,'Cluster and supercluster annot.'!H247)</f>
        <v>288</v>
      </c>
      <c r="V247">
        <f>IF('Cluster and supercluster annot.'!$C247='Cluster and supercluster annot.'!$C246,'Cluster and supercluster annot.'!I247+V246,'Cluster and supercluster annot.'!I247)</f>
        <v>244</v>
      </c>
      <c r="W247">
        <f>IF('Cluster and supercluster annot.'!$C247='Cluster and supercluster annot.'!$C246,'Cluster and supercluster annot.'!J247+W246,'Cluster and supercluster annot.'!J247)</f>
        <v>0</v>
      </c>
      <c r="X247">
        <f>IF('Cluster and supercluster annot.'!$C247='Cluster and supercluster annot.'!$C246,'Cluster and supercluster annot.'!K247+X246,'Cluster and supercluster annot.'!K247)</f>
        <v>0</v>
      </c>
      <c r="Y247">
        <f>IF('Cluster and supercluster annot.'!$C247='Cluster and supercluster annot.'!$C246,'Cluster and supercluster annot.'!L247+Y246,'Cluster and supercluster annot.'!L247)</f>
        <v>0</v>
      </c>
      <c r="Z247">
        <f>IF('Cluster and supercluster annot.'!$C247='Cluster and supercluster annot.'!$C248,'Cluster and supercluster annot.'!$AA$5,Q247)</f>
        <v>0</v>
      </c>
      <c r="AA247">
        <f>IF('Cluster and supercluster annot.'!$C247='Cluster and supercluster annot.'!$C248,'Cluster and supercluster annot.'!$AA$5,R247)</f>
        <v>0</v>
      </c>
      <c r="AB247">
        <f>IF('Cluster and supercluster annot.'!$C247='Cluster and supercluster annot.'!$C248,'Cluster and supercluster annot.'!$AA$5,S247)</f>
        <v>0</v>
      </c>
      <c r="AC247">
        <f>IF('Cluster and supercluster annot.'!$C247='Cluster and supercluster annot.'!$C248,'Cluster and supercluster annot.'!$AA$5,T247)</f>
        <v>255</v>
      </c>
      <c r="AD247">
        <f>IF('Cluster and supercluster annot.'!$C247='Cluster and supercluster annot.'!$C248,'Cluster and supercluster annot.'!$AA$5,U247)</f>
        <v>288</v>
      </c>
      <c r="AE247">
        <f>IF('Cluster and supercluster annot.'!$C247='Cluster and supercluster annot.'!$C248,'Cluster and supercluster annot.'!$AA$5,V247)</f>
        <v>244</v>
      </c>
      <c r="AF247">
        <f>IF('Cluster and supercluster annot.'!$C247='Cluster and supercluster annot.'!$C248,'Cluster and supercluster annot.'!$AA$5,W247)</f>
        <v>0</v>
      </c>
      <c r="AG247">
        <f>IF('Cluster and supercluster annot.'!$C247='Cluster and supercluster annot.'!$C248,'Cluster and supercluster annot.'!$AA$5,X247)</f>
        <v>0</v>
      </c>
      <c r="AH247">
        <f>IF('Cluster and supercluster annot.'!$C247='Cluster and supercluster annot.'!$C248,'Cluster and supercluster annot.'!$AA$5,Y247)</f>
        <v>0</v>
      </c>
      <c r="AI247">
        <f t="shared" si="3"/>
        <v>787</v>
      </c>
    </row>
    <row r="248" spans="1:35" x14ac:dyDescent="0.25">
      <c r="A248">
        <v>210</v>
      </c>
      <c r="B248">
        <v>110</v>
      </c>
      <c r="C248">
        <v>110</v>
      </c>
      <c r="D248">
        <v>237</v>
      </c>
      <c r="E248">
        <v>230</v>
      </c>
      <c r="F248">
        <v>306</v>
      </c>
      <c r="G248">
        <v>0</v>
      </c>
      <c r="H248">
        <v>0</v>
      </c>
      <c r="I248">
        <v>1</v>
      </c>
      <c r="J248">
        <v>0</v>
      </c>
      <c r="K248">
        <v>0</v>
      </c>
      <c r="L248">
        <v>3</v>
      </c>
      <c r="M248" t="s">
        <v>81</v>
      </c>
      <c r="N248" t="s">
        <v>23</v>
      </c>
      <c r="O248" t="s">
        <v>82</v>
      </c>
      <c r="Q248">
        <f>IF('Cluster and supercluster annot.'!$C248='Cluster and supercluster annot.'!$C247,'Cluster and supercluster annot.'!D248+Q247,'Cluster and supercluster annot.'!D248)</f>
        <v>237</v>
      </c>
      <c r="R248">
        <f>IF('Cluster and supercluster annot.'!$C248='Cluster and supercluster annot.'!$C247,'Cluster and supercluster annot.'!E248+R247,'Cluster and supercluster annot.'!E248)</f>
        <v>230</v>
      </c>
      <c r="S248">
        <f>IF('Cluster and supercluster annot.'!$C248='Cluster and supercluster annot.'!$C247,'Cluster and supercluster annot.'!F248+S247,'Cluster and supercluster annot.'!F248)</f>
        <v>306</v>
      </c>
      <c r="T248">
        <f>IF('Cluster and supercluster annot.'!$C248='Cluster and supercluster annot.'!$C247,'Cluster and supercluster annot.'!G248+T247,'Cluster and supercluster annot.'!G248)</f>
        <v>0</v>
      </c>
      <c r="U248">
        <f>IF('Cluster and supercluster annot.'!$C248='Cluster and supercluster annot.'!$C247,'Cluster and supercluster annot.'!H248+U247,'Cluster and supercluster annot.'!H248)</f>
        <v>0</v>
      </c>
      <c r="V248">
        <f>IF('Cluster and supercluster annot.'!$C248='Cluster and supercluster annot.'!$C247,'Cluster and supercluster annot.'!I248+V247,'Cluster and supercluster annot.'!I248)</f>
        <v>1</v>
      </c>
      <c r="W248">
        <f>IF('Cluster and supercluster annot.'!$C248='Cluster and supercluster annot.'!$C247,'Cluster and supercluster annot.'!J248+W247,'Cluster and supercluster annot.'!J248)</f>
        <v>0</v>
      </c>
      <c r="X248">
        <f>IF('Cluster and supercluster annot.'!$C248='Cluster and supercluster annot.'!$C247,'Cluster and supercluster annot.'!K248+X247,'Cluster and supercluster annot.'!K248)</f>
        <v>0</v>
      </c>
      <c r="Y248">
        <f>IF('Cluster and supercluster annot.'!$C248='Cluster and supercluster annot.'!$C247,'Cluster and supercluster annot.'!L248+Y247,'Cluster and supercluster annot.'!L248)</f>
        <v>3</v>
      </c>
      <c r="Z248">
        <f>IF('Cluster and supercluster annot.'!$C248='Cluster and supercluster annot.'!$C249,'Cluster and supercluster annot.'!$AA$5,Q248)</f>
        <v>237</v>
      </c>
      <c r="AA248">
        <f>IF('Cluster and supercluster annot.'!$C248='Cluster and supercluster annot.'!$C249,'Cluster and supercluster annot.'!$AA$5,R248)</f>
        <v>230</v>
      </c>
      <c r="AB248">
        <f>IF('Cluster and supercluster annot.'!$C248='Cluster and supercluster annot.'!$C249,'Cluster and supercluster annot.'!$AA$5,S248)</f>
        <v>306</v>
      </c>
      <c r="AC248">
        <f>IF('Cluster and supercluster annot.'!$C248='Cluster and supercluster annot.'!$C249,'Cluster and supercluster annot.'!$AA$5,T248)</f>
        <v>0</v>
      </c>
      <c r="AD248">
        <f>IF('Cluster and supercluster annot.'!$C248='Cluster and supercluster annot.'!$C249,'Cluster and supercluster annot.'!$AA$5,U248)</f>
        <v>0</v>
      </c>
      <c r="AE248">
        <f>IF('Cluster and supercluster annot.'!$C248='Cluster and supercluster annot.'!$C249,'Cluster and supercluster annot.'!$AA$5,V248)</f>
        <v>1</v>
      </c>
      <c r="AF248">
        <f>IF('Cluster and supercluster annot.'!$C248='Cluster and supercluster annot.'!$C249,'Cluster and supercluster annot.'!$AA$5,W248)</f>
        <v>0</v>
      </c>
      <c r="AG248">
        <f>IF('Cluster and supercluster annot.'!$C248='Cluster and supercluster annot.'!$C249,'Cluster and supercluster annot.'!$AA$5,X248)</f>
        <v>0</v>
      </c>
      <c r="AH248">
        <f>IF('Cluster and supercluster annot.'!$C248='Cluster and supercluster annot.'!$C249,'Cluster and supercluster annot.'!$AA$5,Y248)</f>
        <v>3</v>
      </c>
      <c r="AI248">
        <f t="shared" si="3"/>
        <v>777</v>
      </c>
    </row>
    <row r="249" spans="1:35" x14ac:dyDescent="0.25">
      <c r="A249">
        <v>232</v>
      </c>
      <c r="B249">
        <v>111</v>
      </c>
      <c r="C249">
        <v>111</v>
      </c>
      <c r="D249">
        <v>0</v>
      </c>
      <c r="E249">
        <v>1</v>
      </c>
      <c r="F249">
        <v>0</v>
      </c>
      <c r="G249">
        <v>0</v>
      </c>
      <c r="H249">
        <v>0</v>
      </c>
      <c r="I249">
        <v>0</v>
      </c>
      <c r="J249">
        <v>185</v>
      </c>
      <c r="K249">
        <v>159</v>
      </c>
      <c r="L249">
        <v>186</v>
      </c>
      <c r="M249" t="s">
        <v>81</v>
      </c>
      <c r="N249" t="s">
        <v>78</v>
      </c>
      <c r="O249" t="s">
        <v>82</v>
      </c>
      <c r="Q249">
        <f>IF('Cluster and supercluster annot.'!$C249='Cluster and supercluster annot.'!$C248,'Cluster and supercluster annot.'!D249+Q248,'Cluster and supercluster annot.'!D249)</f>
        <v>0</v>
      </c>
      <c r="R249">
        <f>IF('Cluster and supercluster annot.'!$C249='Cluster and supercluster annot.'!$C248,'Cluster and supercluster annot.'!E249+R248,'Cluster and supercluster annot.'!E249)</f>
        <v>1</v>
      </c>
      <c r="S249">
        <f>IF('Cluster and supercluster annot.'!$C249='Cluster and supercluster annot.'!$C248,'Cluster and supercluster annot.'!F249+S248,'Cluster and supercluster annot.'!F249)</f>
        <v>0</v>
      </c>
      <c r="T249">
        <f>IF('Cluster and supercluster annot.'!$C249='Cluster and supercluster annot.'!$C248,'Cluster and supercluster annot.'!G249+T248,'Cluster and supercluster annot.'!G249)</f>
        <v>0</v>
      </c>
      <c r="U249">
        <f>IF('Cluster and supercluster annot.'!$C249='Cluster and supercluster annot.'!$C248,'Cluster and supercluster annot.'!H249+U248,'Cluster and supercluster annot.'!H249)</f>
        <v>0</v>
      </c>
      <c r="V249">
        <f>IF('Cluster and supercluster annot.'!$C249='Cluster and supercluster annot.'!$C248,'Cluster and supercluster annot.'!I249+V248,'Cluster and supercluster annot.'!I249)</f>
        <v>0</v>
      </c>
      <c r="W249">
        <f>IF('Cluster and supercluster annot.'!$C249='Cluster and supercluster annot.'!$C248,'Cluster and supercluster annot.'!J249+W248,'Cluster and supercluster annot.'!J249)</f>
        <v>185</v>
      </c>
      <c r="X249">
        <f>IF('Cluster and supercluster annot.'!$C249='Cluster and supercluster annot.'!$C248,'Cluster and supercluster annot.'!K249+X248,'Cluster and supercluster annot.'!K249)</f>
        <v>159</v>
      </c>
      <c r="Y249">
        <f>IF('Cluster and supercluster annot.'!$C249='Cluster and supercluster annot.'!$C248,'Cluster and supercluster annot.'!L249+Y248,'Cluster and supercluster annot.'!L249)</f>
        <v>186</v>
      </c>
      <c r="Z249">
        <f>IF('Cluster and supercluster annot.'!$C249='Cluster and supercluster annot.'!$C250,'Cluster and supercluster annot.'!$AA$5,Q249)</f>
        <v>0</v>
      </c>
      <c r="AA249">
        <f>IF('Cluster and supercluster annot.'!$C249='Cluster and supercluster annot.'!$C250,'Cluster and supercluster annot.'!$AA$5,R249)</f>
        <v>0</v>
      </c>
      <c r="AB249">
        <f>IF('Cluster and supercluster annot.'!$C249='Cluster and supercluster annot.'!$C250,'Cluster and supercluster annot.'!$AA$5,S249)</f>
        <v>0</v>
      </c>
      <c r="AC249">
        <f>IF('Cluster and supercluster annot.'!$C249='Cluster and supercluster annot.'!$C250,'Cluster and supercluster annot.'!$AA$5,T249)</f>
        <v>0</v>
      </c>
      <c r="AD249">
        <f>IF('Cluster and supercluster annot.'!$C249='Cluster and supercluster annot.'!$C250,'Cluster and supercluster annot.'!$AA$5,U249)</f>
        <v>0</v>
      </c>
      <c r="AE249">
        <f>IF('Cluster and supercluster annot.'!$C249='Cluster and supercluster annot.'!$C250,'Cluster and supercluster annot.'!$AA$5,V249)</f>
        <v>0</v>
      </c>
      <c r="AF249">
        <f>IF('Cluster and supercluster annot.'!$C249='Cluster and supercluster annot.'!$C250,'Cluster and supercluster annot.'!$AA$5,W249)</f>
        <v>0</v>
      </c>
      <c r="AG249">
        <f>IF('Cluster and supercluster annot.'!$C249='Cluster and supercluster annot.'!$C250,'Cluster and supercluster annot.'!$AA$5,X249)</f>
        <v>0</v>
      </c>
      <c r="AH249">
        <f>IF('Cluster and supercluster annot.'!$C249='Cluster and supercluster annot.'!$C250,'Cluster and supercluster annot.'!$AA$5,Y249)</f>
        <v>0</v>
      </c>
      <c r="AI249">
        <f t="shared" si="3"/>
        <v>0</v>
      </c>
    </row>
    <row r="250" spans="1:35" x14ac:dyDescent="0.25">
      <c r="A250">
        <v>280</v>
      </c>
      <c r="B250">
        <v>111</v>
      </c>
      <c r="C250">
        <v>111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65</v>
      </c>
      <c r="K250">
        <v>88</v>
      </c>
      <c r="L250">
        <v>82</v>
      </c>
      <c r="M250" t="s">
        <v>81</v>
      </c>
      <c r="N250" t="s">
        <v>78</v>
      </c>
      <c r="O250" t="s">
        <v>82</v>
      </c>
      <c r="Q250">
        <f>IF('Cluster and supercluster annot.'!$C250='Cluster and supercluster annot.'!$C249,'Cluster and supercluster annot.'!D250+Q249,'Cluster and supercluster annot.'!D250)</f>
        <v>0</v>
      </c>
      <c r="R250">
        <f>IF('Cluster and supercluster annot.'!$C250='Cluster and supercluster annot.'!$C249,'Cluster and supercluster annot.'!E250+R249,'Cluster and supercluster annot.'!E250)</f>
        <v>1</v>
      </c>
      <c r="S250">
        <f>IF('Cluster and supercluster annot.'!$C250='Cluster and supercluster annot.'!$C249,'Cluster and supercluster annot.'!F250+S249,'Cluster and supercluster annot.'!F250)</f>
        <v>0</v>
      </c>
      <c r="T250">
        <f>IF('Cluster and supercluster annot.'!$C250='Cluster and supercluster annot.'!$C249,'Cluster and supercluster annot.'!G250+T249,'Cluster and supercluster annot.'!G250)</f>
        <v>0</v>
      </c>
      <c r="U250">
        <f>IF('Cluster and supercluster annot.'!$C250='Cluster and supercluster annot.'!$C249,'Cluster and supercluster annot.'!H250+U249,'Cluster and supercluster annot.'!H250)</f>
        <v>0</v>
      </c>
      <c r="V250">
        <f>IF('Cluster and supercluster annot.'!$C250='Cluster and supercluster annot.'!$C249,'Cluster and supercluster annot.'!I250+V249,'Cluster and supercluster annot.'!I250)</f>
        <v>0</v>
      </c>
      <c r="W250">
        <f>IF('Cluster and supercluster annot.'!$C250='Cluster and supercluster annot.'!$C249,'Cluster and supercluster annot.'!J250+W249,'Cluster and supercluster annot.'!J250)</f>
        <v>250</v>
      </c>
      <c r="X250">
        <f>IF('Cluster and supercluster annot.'!$C250='Cluster and supercluster annot.'!$C249,'Cluster and supercluster annot.'!K250+X249,'Cluster and supercluster annot.'!K250)</f>
        <v>247</v>
      </c>
      <c r="Y250">
        <f>IF('Cluster and supercluster annot.'!$C250='Cluster and supercluster annot.'!$C249,'Cluster and supercluster annot.'!L250+Y249,'Cluster and supercluster annot.'!L250)</f>
        <v>268</v>
      </c>
      <c r="Z250">
        <f>IF('Cluster and supercluster annot.'!$C250='Cluster and supercluster annot.'!$C251,'Cluster and supercluster annot.'!$AA$5,Q250)</f>
        <v>0</v>
      </c>
      <c r="AA250">
        <f>IF('Cluster and supercluster annot.'!$C250='Cluster and supercluster annot.'!$C251,'Cluster and supercluster annot.'!$AA$5,R250)</f>
        <v>1</v>
      </c>
      <c r="AB250">
        <f>IF('Cluster and supercluster annot.'!$C250='Cluster and supercluster annot.'!$C251,'Cluster and supercluster annot.'!$AA$5,S250)</f>
        <v>0</v>
      </c>
      <c r="AC250">
        <f>IF('Cluster and supercluster annot.'!$C250='Cluster and supercluster annot.'!$C251,'Cluster and supercluster annot.'!$AA$5,T250)</f>
        <v>0</v>
      </c>
      <c r="AD250">
        <f>IF('Cluster and supercluster annot.'!$C250='Cluster and supercluster annot.'!$C251,'Cluster and supercluster annot.'!$AA$5,U250)</f>
        <v>0</v>
      </c>
      <c r="AE250">
        <f>IF('Cluster and supercluster annot.'!$C250='Cluster and supercluster annot.'!$C251,'Cluster and supercluster annot.'!$AA$5,V250)</f>
        <v>0</v>
      </c>
      <c r="AF250">
        <f>IF('Cluster and supercluster annot.'!$C250='Cluster and supercluster annot.'!$C251,'Cluster and supercluster annot.'!$AA$5,W250)</f>
        <v>250</v>
      </c>
      <c r="AG250">
        <f>IF('Cluster and supercluster annot.'!$C250='Cluster and supercluster annot.'!$C251,'Cluster and supercluster annot.'!$AA$5,X250)</f>
        <v>247</v>
      </c>
      <c r="AH250">
        <f>IF('Cluster and supercluster annot.'!$C250='Cluster and supercluster annot.'!$C251,'Cluster and supercluster annot.'!$AA$5,Y250)</f>
        <v>268</v>
      </c>
      <c r="AI250">
        <f t="shared" si="3"/>
        <v>766</v>
      </c>
    </row>
    <row r="251" spans="1:35" x14ac:dyDescent="0.25">
      <c r="A251">
        <v>211</v>
      </c>
      <c r="B251">
        <v>112</v>
      </c>
      <c r="C251">
        <v>112</v>
      </c>
      <c r="D251">
        <v>0</v>
      </c>
      <c r="E251">
        <v>0</v>
      </c>
      <c r="F251">
        <v>1</v>
      </c>
      <c r="G251">
        <v>270</v>
      </c>
      <c r="H251">
        <v>223</v>
      </c>
      <c r="I251">
        <v>256</v>
      </c>
      <c r="J251">
        <v>0</v>
      </c>
      <c r="K251">
        <v>0</v>
      </c>
      <c r="L251">
        <v>0</v>
      </c>
      <c r="M251" t="s">
        <v>81</v>
      </c>
      <c r="N251" t="s">
        <v>23</v>
      </c>
      <c r="O251" t="s">
        <v>82</v>
      </c>
      <c r="Q251">
        <f>IF('Cluster and supercluster annot.'!$C251='Cluster and supercluster annot.'!$C250,'Cluster and supercluster annot.'!D251+Q250,'Cluster and supercluster annot.'!D251)</f>
        <v>0</v>
      </c>
      <c r="R251">
        <f>IF('Cluster and supercluster annot.'!$C251='Cluster and supercluster annot.'!$C250,'Cluster and supercluster annot.'!E251+R250,'Cluster and supercluster annot.'!E251)</f>
        <v>0</v>
      </c>
      <c r="S251">
        <f>IF('Cluster and supercluster annot.'!$C251='Cluster and supercluster annot.'!$C250,'Cluster and supercluster annot.'!F251+S250,'Cluster and supercluster annot.'!F251)</f>
        <v>1</v>
      </c>
      <c r="T251">
        <f>IF('Cluster and supercluster annot.'!$C251='Cluster and supercluster annot.'!$C250,'Cluster and supercluster annot.'!G251+T250,'Cluster and supercluster annot.'!G251)</f>
        <v>270</v>
      </c>
      <c r="U251">
        <f>IF('Cluster and supercluster annot.'!$C251='Cluster and supercluster annot.'!$C250,'Cluster and supercluster annot.'!H251+U250,'Cluster and supercluster annot.'!H251)</f>
        <v>223</v>
      </c>
      <c r="V251">
        <f>IF('Cluster and supercluster annot.'!$C251='Cluster and supercluster annot.'!$C250,'Cluster and supercluster annot.'!I251+V250,'Cluster and supercluster annot.'!I251)</f>
        <v>256</v>
      </c>
      <c r="W251">
        <f>IF('Cluster and supercluster annot.'!$C251='Cluster and supercluster annot.'!$C250,'Cluster and supercluster annot.'!J251+W250,'Cluster and supercluster annot.'!J251)</f>
        <v>0</v>
      </c>
      <c r="X251">
        <f>IF('Cluster and supercluster annot.'!$C251='Cluster and supercluster annot.'!$C250,'Cluster and supercluster annot.'!K251+X250,'Cluster and supercluster annot.'!K251)</f>
        <v>0</v>
      </c>
      <c r="Y251">
        <f>IF('Cluster and supercluster annot.'!$C251='Cluster and supercluster annot.'!$C250,'Cluster and supercluster annot.'!L251+Y250,'Cluster and supercluster annot.'!L251)</f>
        <v>0</v>
      </c>
      <c r="Z251">
        <f>IF('Cluster and supercluster annot.'!$C251='Cluster and supercluster annot.'!$C252,'Cluster and supercluster annot.'!$AA$5,Q251)</f>
        <v>0</v>
      </c>
      <c r="AA251">
        <f>IF('Cluster and supercluster annot.'!$C251='Cluster and supercluster annot.'!$C252,'Cluster and supercluster annot.'!$AA$5,R251)</f>
        <v>0</v>
      </c>
      <c r="AB251">
        <f>IF('Cluster and supercluster annot.'!$C251='Cluster and supercluster annot.'!$C252,'Cluster and supercluster annot.'!$AA$5,S251)</f>
        <v>1</v>
      </c>
      <c r="AC251">
        <f>IF('Cluster and supercluster annot.'!$C251='Cluster and supercluster annot.'!$C252,'Cluster and supercluster annot.'!$AA$5,T251)</f>
        <v>270</v>
      </c>
      <c r="AD251">
        <f>IF('Cluster and supercluster annot.'!$C251='Cluster and supercluster annot.'!$C252,'Cluster and supercluster annot.'!$AA$5,U251)</f>
        <v>223</v>
      </c>
      <c r="AE251">
        <f>IF('Cluster and supercluster annot.'!$C251='Cluster and supercluster annot.'!$C252,'Cluster and supercluster annot.'!$AA$5,V251)</f>
        <v>256</v>
      </c>
      <c r="AF251">
        <f>IF('Cluster and supercluster annot.'!$C251='Cluster and supercluster annot.'!$C252,'Cluster and supercluster annot.'!$AA$5,W251)</f>
        <v>0</v>
      </c>
      <c r="AG251">
        <f>IF('Cluster and supercluster annot.'!$C251='Cluster and supercluster annot.'!$C252,'Cluster and supercluster annot.'!$AA$5,X251)</f>
        <v>0</v>
      </c>
      <c r="AH251">
        <f>IF('Cluster and supercluster annot.'!$C251='Cluster and supercluster annot.'!$C252,'Cluster and supercluster annot.'!$AA$5,Y251)</f>
        <v>0</v>
      </c>
      <c r="AI251">
        <f t="shared" si="3"/>
        <v>750</v>
      </c>
    </row>
    <row r="252" spans="1:35" x14ac:dyDescent="0.25">
      <c r="A252">
        <v>216</v>
      </c>
      <c r="B252">
        <v>117</v>
      </c>
      <c r="C252">
        <v>117</v>
      </c>
      <c r="D252">
        <v>0</v>
      </c>
      <c r="E252">
        <v>0</v>
      </c>
      <c r="F252">
        <v>1</v>
      </c>
      <c r="G252">
        <v>216</v>
      </c>
      <c r="H252">
        <v>230</v>
      </c>
      <c r="I252">
        <v>217</v>
      </c>
      <c r="J252">
        <v>0</v>
      </c>
      <c r="K252">
        <v>1</v>
      </c>
      <c r="L252">
        <v>0</v>
      </c>
      <c r="M252" t="s">
        <v>81</v>
      </c>
      <c r="N252" t="s">
        <v>9</v>
      </c>
      <c r="O252" t="s">
        <v>82</v>
      </c>
      <c r="Q252">
        <f>IF('Cluster and supercluster annot.'!$C252='Cluster and supercluster annot.'!$C251,'Cluster and supercluster annot.'!D252+Q251,'Cluster and supercluster annot.'!D252)</f>
        <v>0</v>
      </c>
      <c r="R252">
        <f>IF('Cluster and supercluster annot.'!$C252='Cluster and supercluster annot.'!$C251,'Cluster and supercluster annot.'!E252+R251,'Cluster and supercluster annot.'!E252)</f>
        <v>0</v>
      </c>
      <c r="S252">
        <f>IF('Cluster and supercluster annot.'!$C252='Cluster and supercluster annot.'!$C251,'Cluster and supercluster annot.'!F252+S251,'Cluster and supercluster annot.'!F252)</f>
        <v>1</v>
      </c>
      <c r="T252">
        <f>IF('Cluster and supercluster annot.'!$C252='Cluster and supercluster annot.'!$C251,'Cluster and supercluster annot.'!G252+T251,'Cluster and supercluster annot.'!G252)</f>
        <v>216</v>
      </c>
      <c r="U252">
        <f>IF('Cluster and supercluster annot.'!$C252='Cluster and supercluster annot.'!$C251,'Cluster and supercluster annot.'!H252+U251,'Cluster and supercluster annot.'!H252)</f>
        <v>230</v>
      </c>
      <c r="V252">
        <f>IF('Cluster and supercluster annot.'!$C252='Cluster and supercluster annot.'!$C251,'Cluster and supercluster annot.'!I252+V251,'Cluster and supercluster annot.'!I252)</f>
        <v>217</v>
      </c>
      <c r="W252">
        <f>IF('Cluster and supercluster annot.'!$C252='Cluster and supercluster annot.'!$C251,'Cluster and supercluster annot.'!J252+W251,'Cluster and supercluster annot.'!J252)</f>
        <v>0</v>
      </c>
      <c r="X252">
        <f>IF('Cluster and supercluster annot.'!$C252='Cluster and supercluster annot.'!$C251,'Cluster and supercluster annot.'!K252+X251,'Cluster and supercluster annot.'!K252)</f>
        <v>1</v>
      </c>
      <c r="Y252">
        <f>IF('Cluster and supercluster annot.'!$C252='Cluster and supercluster annot.'!$C251,'Cluster and supercluster annot.'!L252+Y251,'Cluster and supercluster annot.'!L252)</f>
        <v>0</v>
      </c>
      <c r="Z252">
        <f>IF('Cluster and supercluster annot.'!$C252='Cluster and supercluster annot.'!$C253,'Cluster and supercluster annot.'!$AA$5,Q252)</f>
        <v>0</v>
      </c>
      <c r="AA252">
        <f>IF('Cluster and supercluster annot.'!$C252='Cluster and supercluster annot.'!$C253,'Cluster and supercluster annot.'!$AA$5,R252)</f>
        <v>0</v>
      </c>
      <c r="AB252">
        <f>IF('Cluster and supercluster annot.'!$C252='Cluster and supercluster annot.'!$C253,'Cluster and supercluster annot.'!$AA$5,S252)</f>
        <v>1</v>
      </c>
      <c r="AC252">
        <f>IF('Cluster and supercluster annot.'!$C252='Cluster and supercluster annot.'!$C253,'Cluster and supercluster annot.'!$AA$5,T252)</f>
        <v>216</v>
      </c>
      <c r="AD252">
        <f>IF('Cluster and supercluster annot.'!$C252='Cluster and supercluster annot.'!$C253,'Cluster and supercluster annot.'!$AA$5,U252)</f>
        <v>230</v>
      </c>
      <c r="AE252">
        <f>IF('Cluster and supercluster annot.'!$C252='Cluster and supercluster annot.'!$C253,'Cluster and supercluster annot.'!$AA$5,V252)</f>
        <v>217</v>
      </c>
      <c r="AF252">
        <f>IF('Cluster and supercluster annot.'!$C252='Cluster and supercluster annot.'!$C253,'Cluster and supercluster annot.'!$AA$5,W252)</f>
        <v>0</v>
      </c>
      <c r="AG252">
        <f>IF('Cluster and supercluster annot.'!$C252='Cluster and supercluster annot.'!$C253,'Cluster and supercluster annot.'!$AA$5,X252)</f>
        <v>1</v>
      </c>
      <c r="AH252">
        <f>IF('Cluster and supercluster annot.'!$C252='Cluster and supercluster annot.'!$C253,'Cluster and supercluster annot.'!$AA$5,Y252)</f>
        <v>0</v>
      </c>
      <c r="AI252">
        <f t="shared" si="3"/>
        <v>665</v>
      </c>
    </row>
    <row r="253" spans="1:35" x14ac:dyDescent="0.25">
      <c r="A253">
        <v>222</v>
      </c>
      <c r="B253">
        <v>123</v>
      </c>
      <c r="C253">
        <v>123</v>
      </c>
      <c r="D253">
        <v>129</v>
      </c>
      <c r="E253">
        <v>124</v>
      </c>
      <c r="F253">
        <v>136</v>
      </c>
      <c r="G253">
        <v>0</v>
      </c>
      <c r="H253">
        <v>1</v>
      </c>
      <c r="I253">
        <v>1</v>
      </c>
      <c r="J253">
        <v>75</v>
      </c>
      <c r="K253">
        <v>75</v>
      </c>
      <c r="L253">
        <v>83</v>
      </c>
      <c r="M253" t="s">
        <v>16</v>
      </c>
      <c r="N253" t="s">
        <v>16</v>
      </c>
      <c r="O253" t="s">
        <v>82</v>
      </c>
      <c r="Q253">
        <f>IF('Cluster and supercluster annot.'!$C253='Cluster and supercluster annot.'!$C252,'Cluster and supercluster annot.'!D253+Q252,'Cluster and supercluster annot.'!D253)</f>
        <v>129</v>
      </c>
      <c r="R253">
        <f>IF('Cluster and supercluster annot.'!$C253='Cluster and supercluster annot.'!$C252,'Cluster and supercluster annot.'!E253+R252,'Cluster and supercluster annot.'!E253)</f>
        <v>124</v>
      </c>
      <c r="S253">
        <f>IF('Cluster and supercluster annot.'!$C253='Cluster and supercluster annot.'!$C252,'Cluster and supercluster annot.'!F253+S252,'Cluster and supercluster annot.'!F253)</f>
        <v>136</v>
      </c>
      <c r="T253">
        <f>IF('Cluster and supercluster annot.'!$C253='Cluster and supercluster annot.'!$C252,'Cluster and supercluster annot.'!G253+T252,'Cluster and supercluster annot.'!G253)</f>
        <v>0</v>
      </c>
      <c r="U253">
        <f>IF('Cluster and supercluster annot.'!$C253='Cluster and supercluster annot.'!$C252,'Cluster and supercluster annot.'!H253+U252,'Cluster and supercluster annot.'!H253)</f>
        <v>1</v>
      </c>
      <c r="V253">
        <f>IF('Cluster and supercluster annot.'!$C253='Cluster and supercluster annot.'!$C252,'Cluster and supercluster annot.'!I253+V252,'Cluster and supercluster annot.'!I253)</f>
        <v>1</v>
      </c>
      <c r="W253">
        <f>IF('Cluster and supercluster annot.'!$C253='Cluster and supercluster annot.'!$C252,'Cluster and supercluster annot.'!J253+W252,'Cluster and supercluster annot.'!J253)</f>
        <v>75</v>
      </c>
      <c r="X253">
        <f>IF('Cluster and supercluster annot.'!$C253='Cluster and supercluster annot.'!$C252,'Cluster and supercluster annot.'!K253+X252,'Cluster and supercluster annot.'!K253)</f>
        <v>75</v>
      </c>
      <c r="Y253">
        <f>IF('Cluster and supercluster annot.'!$C253='Cluster and supercluster annot.'!$C252,'Cluster and supercluster annot.'!L253+Y252,'Cluster and supercluster annot.'!L253)</f>
        <v>83</v>
      </c>
      <c r="Z253">
        <f>IF('Cluster and supercluster annot.'!$C253='Cluster and supercluster annot.'!$C254,'Cluster and supercluster annot.'!$AA$5,Q253)</f>
        <v>129</v>
      </c>
      <c r="AA253">
        <f>IF('Cluster and supercluster annot.'!$C253='Cluster and supercluster annot.'!$C254,'Cluster and supercluster annot.'!$AA$5,R253)</f>
        <v>124</v>
      </c>
      <c r="AB253">
        <f>IF('Cluster and supercluster annot.'!$C253='Cluster and supercluster annot.'!$C254,'Cluster and supercluster annot.'!$AA$5,S253)</f>
        <v>136</v>
      </c>
      <c r="AC253">
        <f>IF('Cluster and supercluster annot.'!$C253='Cluster and supercluster annot.'!$C254,'Cluster and supercluster annot.'!$AA$5,T253)</f>
        <v>0</v>
      </c>
      <c r="AD253">
        <f>IF('Cluster and supercluster annot.'!$C253='Cluster and supercluster annot.'!$C254,'Cluster and supercluster annot.'!$AA$5,U253)</f>
        <v>1</v>
      </c>
      <c r="AE253">
        <f>IF('Cluster and supercluster annot.'!$C253='Cluster and supercluster annot.'!$C254,'Cluster and supercluster annot.'!$AA$5,V253)</f>
        <v>1</v>
      </c>
      <c r="AF253">
        <f>IF('Cluster and supercluster annot.'!$C253='Cluster and supercluster annot.'!$C254,'Cluster and supercluster annot.'!$AA$5,W253)</f>
        <v>75</v>
      </c>
      <c r="AG253">
        <f>IF('Cluster and supercluster annot.'!$C253='Cluster and supercluster annot.'!$C254,'Cluster and supercluster annot.'!$AA$5,X253)</f>
        <v>75</v>
      </c>
      <c r="AH253">
        <f>IF('Cluster and supercluster annot.'!$C253='Cluster and supercluster annot.'!$C254,'Cluster and supercluster annot.'!$AA$5,Y253)</f>
        <v>83</v>
      </c>
      <c r="AI253">
        <f t="shared" si="3"/>
        <v>624</v>
      </c>
    </row>
    <row r="254" spans="1:35" x14ac:dyDescent="0.25">
      <c r="A254">
        <v>223</v>
      </c>
      <c r="B254">
        <v>124</v>
      </c>
      <c r="C254">
        <v>124</v>
      </c>
      <c r="D254">
        <v>58</v>
      </c>
      <c r="E254">
        <v>59</v>
      </c>
      <c r="F254">
        <v>83</v>
      </c>
      <c r="G254">
        <v>0</v>
      </c>
      <c r="H254">
        <v>1</v>
      </c>
      <c r="I254">
        <v>2</v>
      </c>
      <c r="J254">
        <v>107</v>
      </c>
      <c r="K254">
        <v>136</v>
      </c>
      <c r="L254">
        <v>133</v>
      </c>
      <c r="M254" t="s">
        <v>19</v>
      </c>
      <c r="N254" t="s">
        <v>19</v>
      </c>
      <c r="O254" t="s">
        <v>82</v>
      </c>
      <c r="Q254">
        <f>IF('Cluster and supercluster annot.'!$C254='Cluster and supercluster annot.'!$C253,'Cluster and supercluster annot.'!D254+Q253,'Cluster and supercluster annot.'!D254)</f>
        <v>58</v>
      </c>
      <c r="R254">
        <f>IF('Cluster and supercluster annot.'!$C254='Cluster and supercluster annot.'!$C253,'Cluster and supercluster annot.'!E254+R253,'Cluster and supercluster annot.'!E254)</f>
        <v>59</v>
      </c>
      <c r="S254">
        <f>IF('Cluster and supercluster annot.'!$C254='Cluster and supercluster annot.'!$C253,'Cluster and supercluster annot.'!F254+S253,'Cluster and supercluster annot.'!F254)</f>
        <v>83</v>
      </c>
      <c r="T254">
        <f>IF('Cluster and supercluster annot.'!$C254='Cluster and supercluster annot.'!$C253,'Cluster and supercluster annot.'!G254+T253,'Cluster and supercluster annot.'!G254)</f>
        <v>0</v>
      </c>
      <c r="U254">
        <f>IF('Cluster and supercluster annot.'!$C254='Cluster and supercluster annot.'!$C253,'Cluster and supercluster annot.'!H254+U253,'Cluster and supercluster annot.'!H254)</f>
        <v>1</v>
      </c>
      <c r="V254">
        <f>IF('Cluster and supercluster annot.'!$C254='Cluster and supercluster annot.'!$C253,'Cluster and supercluster annot.'!I254+V253,'Cluster and supercluster annot.'!I254)</f>
        <v>2</v>
      </c>
      <c r="W254">
        <f>IF('Cluster and supercluster annot.'!$C254='Cluster and supercluster annot.'!$C253,'Cluster and supercluster annot.'!J254+W253,'Cluster and supercluster annot.'!J254)</f>
        <v>107</v>
      </c>
      <c r="X254">
        <f>IF('Cluster and supercluster annot.'!$C254='Cluster and supercluster annot.'!$C253,'Cluster and supercluster annot.'!K254+X253,'Cluster and supercluster annot.'!K254)</f>
        <v>136</v>
      </c>
      <c r="Y254">
        <f>IF('Cluster and supercluster annot.'!$C254='Cluster and supercluster annot.'!$C253,'Cluster and supercluster annot.'!L254+Y253,'Cluster and supercluster annot.'!L254)</f>
        <v>133</v>
      </c>
      <c r="Z254">
        <f>IF('Cluster and supercluster annot.'!$C254='Cluster and supercluster annot.'!$C255,'Cluster and supercluster annot.'!$AA$5,Q254)</f>
        <v>58</v>
      </c>
      <c r="AA254">
        <f>IF('Cluster and supercluster annot.'!$C254='Cluster and supercluster annot.'!$C255,'Cluster and supercluster annot.'!$AA$5,R254)</f>
        <v>59</v>
      </c>
      <c r="AB254">
        <f>IF('Cluster and supercluster annot.'!$C254='Cluster and supercluster annot.'!$C255,'Cluster and supercluster annot.'!$AA$5,S254)</f>
        <v>83</v>
      </c>
      <c r="AC254">
        <f>IF('Cluster and supercluster annot.'!$C254='Cluster and supercluster annot.'!$C255,'Cluster and supercluster annot.'!$AA$5,T254)</f>
        <v>0</v>
      </c>
      <c r="AD254">
        <f>IF('Cluster and supercluster annot.'!$C254='Cluster and supercluster annot.'!$C255,'Cluster and supercluster annot.'!$AA$5,U254)</f>
        <v>1</v>
      </c>
      <c r="AE254">
        <f>IF('Cluster and supercluster annot.'!$C254='Cluster and supercluster annot.'!$C255,'Cluster and supercluster annot.'!$AA$5,V254)</f>
        <v>2</v>
      </c>
      <c r="AF254">
        <f>IF('Cluster and supercluster annot.'!$C254='Cluster and supercluster annot.'!$C255,'Cluster and supercluster annot.'!$AA$5,W254)</f>
        <v>107</v>
      </c>
      <c r="AG254">
        <f>IF('Cluster and supercluster annot.'!$C254='Cluster and supercluster annot.'!$C255,'Cluster and supercluster annot.'!$AA$5,X254)</f>
        <v>136</v>
      </c>
      <c r="AH254">
        <f>IF('Cluster and supercluster annot.'!$C254='Cluster and supercluster annot.'!$C255,'Cluster and supercluster annot.'!$AA$5,Y254)</f>
        <v>133</v>
      </c>
      <c r="AI254">
        <f t="shared" si="3"/>
        <v>579</v>
      </c>
    </row>
    <row r="255" spans="1:35" x14ac:dyDescent="0.25">
      <c r="A255">
        <v>225</v>
      </c>
      <c r="B255">
        <v>126</v>
      </c>
      <c r="C255">
        <v>126</v>
      </c>
      <c r="D255">
        <v>193</v>
      </c>
      <c r="E255">
        <v>168</v>
      </c>
      <c r="F255">
        <v>211</v>
      </c>
      <c r="G255">
        <v>0</v>
      </c>
      <c r="H255">
        <v>1</v>
      </c>
      <c r="I255">
        <v>0</v>
      </c>
      <c r="J255">
        <v>0</v>
      </c>
      <c r="K255">
        <v>1</v>
      </c>
      <c r="L255">
        <v>0</v>
      </c>
      <c r="M255" t="s">
        <v>81</v>
      </c>
      <c r="N255" t="s">
        <v>23</v>
      </c>
      <c r="O255" t="s">
        <v>82</v>
      </c>
      <c r="Q255">
        <f>IF('Cluster and supercluster annot.'!$C255='Cluster and supercluster annot.'!$C254,'Cluster and supercluster annot.'!D255+Q254,'Cluster and supercluster annot.'!D255)</f>
        <v>193</v>
      </c>
      <c r="R255">
        <f>IF('Cluster and supercluster annot.'!$C255='Cluster and supercluster annot.'!$C254,'Cluster and supercluster annot.'!E255+R254,'Cluster and supercluster annot.'!E255)</f>
        <v>168</v>
      </c>
      <c r="S255">
        <f>IF('Cluster and supercluster annot.'!$C255='Cluster and supercluster annot.'!$C254,'Cluster and supercluster annot.'!F255+S254,'Cluster and supercluster annot.'!F255)</f>
        <v>211</v>
      </c>
      <c r="T255">
        <f>IF('Cluster and supercluster annot.'!$C255='Cluster and supercluster annot.'!$C254,'Cluster and supercluster annot.'!G255+T254,'Cluster and supercluster annot.'!G255)</f>
        <v>0</v>
      </c>
      <c r="U255">
        <f>IF('Cluster and supercluster annot.'!$C255='Cluster and supercluster annot.'!$C254,'Cluster and supercluster annot.'!H255+U254,'Cluster and supercluster annot.'!H255)</f>
        <v>1</v>
      </c>
      <c r="V255">
        <f>IF('Cluster and supercluster annot.'!$C255='Cluster and supercluster annot.'!$C254,'Cluster and supercluster annot.'!I255+V254,'Cluster and supercluster annot.'!I255)</f>
        <v>0</v>
      </c>
      <c r="W255">
        <f>IF('Cluster and supercluster annot.'!$C255='Cluster and supercluster annot.'!$C254,'Cluster and supercluster annot.'!J255+W254,'Cluster and supercluster annot.'!J255)</f>
        <v>0</v>
      </c>
      <c r="X255">
        <f>IF('Cluster and supercluster annot.'!$C255='Cluster and supercluster annot.'!$C254,'Cluster and supercluster annot.'!K255+X254,'Cluster and supercluster annot.'!K255)</f>
        <v>1</v>
      </c>
      <c r="Y255">
        <f>IF('Cluster and supercluster annot.'!$C255='Cluster and supercluster annot.'!$C254,'Cluster and supercluster annot.'!L255+Y254,'Cluster and supercluster annot.'!L255)</f>
        <v>0</v>
      </c>
      <c r="Z255">
        <f>IF('Cluster and supercluster annot.'!$C255='Cluster and supercluster annot.'!$C256,'Cluster and supercluster annot.'!$AA$5,Q255)</f>
        <v>193</v>
      </c>
      <c r="AA255">
        <f>IF('Cluster and supercluster annot.'!$C255='Cluster and supercluster annot.'!$C256,'Cluster and supercluster annot.'!$AA$5,R255)</f>
        <v>168</v>
      </c>
      <c r="AB255">
        <f>IF('Cluster and supercluster annot.'!$C255='Cluster and supercluster annot.'!$C256,'Cluster and supercluster annot.'!$AA$5,S255)</f>
        <v>211</v>
      </c>
      <c r="AC255">
        <f>IF('Cluster and supercluster annot.'!$C255='Cluster and supercluster annot.'!$C256,'Cluster and supercluster annot.'!$AA$5,T255)</f>
        <v>0</v>
      </c>
      <c r="AD255">
        <f>IF('Cluster and supercluster annot.'!$C255='Cluster and supercluster annot.'!$C256,'Cluster and supercluster annot.'!$AA$5,U255)</f>
        <v>1</v>
      </c>
      <c r="AE255">
        <f>IF('Cluster and supercluster annot.'!$C255='Cluster and supercluster annot.'!$C256,'Cluster and supercluster annot.'!$AA$5,V255)</f>
        <v>0</v>
      </c>
      <c r="AF255">
        <f>IF('Cluster and supercluster annot.'!$C255='Cluster and supercluster annot.'!$C256,'Cluster and supercluster annot.'!$AA$5,W255)</f>
        <v>0</v>
      </c>
      <c r="AG255">
        <f>IF('Cluster and supercluster annot.'!$C255='Cluster and supercluster annot.'!$C256,'Cluster and supercluster annot.'!$AA$5,X255)</f>
        <v>1</v>
      </c>
      <c r="AH255">
        <f>IF('Cluster and supercluster annot.'!$C255='Cluster and supercluster annot.'!$C256,'Cluster and supercluster annot.'!$AA$5,Y255)</f>
        <v>0</v>
      </c>
      <c r="AI255">
        <f t="shared" si="3"/>
        <v>574</v>
      </c>
    </row>
    <row r="256" spans="1:35" x14ac:dyDescent="0.25">
      <c r="A256">
        <v>227</v>
      </c>
      <c r="B256">
        <v>128</v>
      </c>
      <c r="C256">
        <v>128</v>
      </c>
      <c r="D256">
        <v>79</v>
      </c>
      <c r="E256">
        <v>85</v>
      </c>
      <c r="F256">
        <v>79</v>
      </c>
      <c r="G256">
        <v>1</v>
      </c>
      <c r="H256">
        <v>4</v>
      </c>
      <c r="I256">
        <v>0</v>
      </c>
      <c r="J256">
        <v>94</v>
      </c>
      <c r="K256">
        <v>113</v>
      </c>
      <c r="L256">
        <v>110</v>
      </c>
      <c r="M256" t="s">
        <v>15</v>
      </c>
      <c r="N256" t="s">
        <v>15</v>
      </c>
      <c r="O256" t="s">
        <v>82</v>
      </c>
      <c r="Q256">
        <f>IF('Cluster and supercluster annot.'!$C256='Cluster and supercluster annot.'!$C255,'Cluster and supercluster annot.'!D256+Q255,'Cluster and supercluster annot.'!D256)</f>
        <v>79</v>
      </c>
      <c r="R256">
        <f>IF('Cluster and supercluster annot.'!$C256='Cluster and supercluster annot.'!$C255,'Cluster and supercluster annot.'!E256+R255,'Cluster and supercluster annot.'!E256)</f>
        <v>85</v>
      </c>
      <c r="S256">
        <f>IF('Cluster and supercluster annot.'!$C256='Cluster and supercluster annot.'!$C255,'Cluster and supercluster annot.'!F256+S255,'Cluster and supercluster annot.'!F256)</f>
        <v>79</v>
      </c>
      <c r="T256">
        <f>IF('Cluster and supercluster annot.'!$C256='Cluster and supercluster annot.'!$C255,'Cluster and supercluster annot.'!G256+T255,'Cluster and supercluster annot.'!G256)</f>
        <v>1</v>
      </c>
      <c r="U256">
        <f>IF('Cluster and supercluster annot.'!$C256='Cluster and supercluster annot.'!$C255,'Cluster and supercluster annot.'!H256+U255,'Cluster and supercluster annot.'!H256)</f>
        <v>4</v>
      </c>
      <c r="V256">
        <f>IF('Cluster and supercluster annot.'!$C256='Cluster and supercluster annot.'!$C255,'Cluster and supercluster annot.'!I256+V255,'Cluster and supercluster annot.'!I256)</f>
        <v>0</v>
      </c>
      <c r="W256">
        <f>IF('Cluster and supercluster annot.'!$C256='Cluster and supercluster annot.'!$C255,'Cluster and supercluster annot.'!J256+W255,'Cluster and supercluster annot.'!J256)</f>
        <v>94</v>
      </c>
      <c r="X256">
        <f>IF('Cluster and supercluster annot.'!$C256='Cluster and supercluster annot.'!$C255,'Cluster and supercluster annot.'!K256+X255,'Cluster and supercluster annot.'!K256)</f>
        <v>113</v>
      </c>
      <c r="Y256">
        <f>IF('Cluster and supercluster annot.'!$C256='Cluster and supercluster annot.'!$C255,'Cluster and supercluster annot.'!L256+Y255,'Cluster and supercluster annot.'!L256)</f>
        <v>110</v>
      </c>
      <c r="Z256">
        <f>IF('Cluster and supercluster annot.'!$C256='Cluster and supercluster annot.'!$C257,'Cluster and supercluster annot.'!$AA$5,Q256)</f>
        <v>79</v>
      </c>
      <c r="AA256">
        <f>IF('Cluster and supercluster annot.'!$C256='Cluster and supercluster annot.'!$C257,'Cluster and supercluster annot.'!$AA$5,R256)</f>
        <v>85</v>
      </c>
      <c r="AB256">
        <f>IF('Cluster and supercluster annot.'!$C256='Cluster and supercluster annot.'!$C257,'Cluster and supercluster annot.'!$AA$5,S256)</f>
        <v>79</v>
      </c>
      <c r="AC256">
        <f>IF('Cluster and supercluster annot.'!$C256='Cluster and supercluster annot.'!$C257,'Cluster and supercluster annot.'!$AA$5,T256)</f>
        <v>1</v>
      </c>
      <c r="AD256">
        <f>IF('Cluster and supercluster annot.'!$C256='Cluster and supercluster annot.'!$C257,'Cluster and supercluster annot.'!$AA$5,U256)</f>
        <v>4</v>
      </c>
      <c r="AE256">
        <f>IF('Cluster and supercluster annot.'!$C256='Cluster and supercluster annot.'!$C257,'Cluster and supercluster annot.'!$AA$5,V256)</f>
        <v>0</v>
      </c>
      <c r="AF256">
        <f>IF('Cluster and supercluster annot.'!$C256='Cluster and supercluster annot.'!$C257,'Cluster and supercluster annot.'!$AA$5,W256)</f>
        <v>94</v>
      </c>
      <c r="AG256">
        <f>IF('Cluster and supercluster annot.'!$C256='Cluster and supercluster annot.'!$C257,'Cluster and supercluster annot.'!$AA$5,X256)</f>
        <v>113</v>
      </c>
      <c r="AH256">
        <f>IF('Cluster and supercluster annot.'!$C256='Cluster and supercluster annot.'!$C257,'Cluster and supercluster annot.'!$AA$5,Y256)</f>
        <v>110</v>
      </c>
      <c r="AI256">
        <f t="shared" si="3"/>
        <v>565</v>
      </c>
    </row>
    <row r="257" spans="1:35" x14ac:dyDescent="0.25">
      <c r="A257">
        <v>228</v>
      </c>
      <c r="B257">
        <v>129</v>
      </c>
      <c r="C257">
        <v>129</v>
      </c>
      <c r="D257">
        <v>194</v>
      </c>
      <c r="E257">
        <v>176</v>
      </c>
      <c r="F257">
        <v>186</v>
      </c>
      <c r="G257">
        <v>1</v>
      </c>
      <c r="H257">
        <v>2</v>
      </c>
      <c r="I257">
        <v>0</v>
      </c>
      <c r="J257">
        <v>0</v>
      </c>
      <c r="K257">
        <v>2</v>
      </c>
      <c r="L257">
        <v>0</v>
      </c>
      <c r="M257" t="s">
        <v>81</v>
      </c>
      <c r="N257" t="s">
        <v>23</v>
      </c>
      <c r="O257" t="s">
        <v>82</v>
      </c>
      <c r="Q257">
        <f>IF('Cluster and supercluster annot.'!$C257='Cluster and supercluster annot.'!$C256,'Cluster and supercluster annot.'!D257+Q256,'Cluster and supercluster annot.'!D257)</f>
        <v>194</v>
      </c>
      <c r="R257">
        <f>IF('Cluster and supercluster annot.'!$C257='Cluster and supercluster annot.'!$C256,'Cluster and supercluster annot.'!E257+R256,'Cluster and supercluster annot.'!E257)</f>
        <v>176</v>
      </c>
      <c r="S257">
        <f>IF('Cluster and supercluster annot.'!$C257='Cluster and supercluster annot.'!$C256,'Cluster and supercluster annot.'!F257+S256,'Cluster and supercluster annot.'!F257)</f>
        <v>186</v>
      </c>
      <c r="T257">
        <f>IF('Cluster and supercluster annot.'!$C257='Cluster and supercluster annot.'!$C256,'Cluster and supercluster annot.'!G257+T256,'Cluster and supercluster annot.'!G257)</f>
        <v>1</v>
      </c>
      <c r="U257">
        <f>IF('Cluster and supercluster annot.'!$C257='Cluster and supercluster annot.'!$C256,'Cluster and supercluster annot.'!H257+U256,'Cluster and supercluster annot.'!H257)</f>
        <v>2</v>
      </c>
      <c r="V257">
        <f>IF('Cluster and supercluster annot.'!$C257='Cluster and supercluster annot.'!$C256,'Cluster and supercluster annot.'!I257+V256,'Cluster and supercluster annot.'!I257)</f>
        <v>0</v>
      </c>
      <c r="W257">
        <f>IF('Cluster and supercluster annot.'!$C257='Cluster and supercluster annot.'!$C256,'Cluster and supercluster annot.'!J257+W256,'Cluster and supercluster annot.'!J257)</f>
        <v>0</v>
      </c>
      <c r="X257">
        <f>IF('Cluster and supercluster annot.'!$C257='Cluster and supercluster annot.'!$C256,'Cluster and supercluster annot.'!K257+X256,'Cluster and supercluster annot.'!K257)</f>
        <v>2</v>
      </c>
      <c r="Y257">
        <f>IF('Cluster and supercluster annot.'!$C257='Cluster and supercluster annot.'!$C256,'Cluster and supercluster annot.'!L257+Y256,'Cluster and supercluster annot.'!L257)</f>
        <v>0</v>
      </c>
      <c r="Z257">
        <f>IF('Cluster and supercluster annot.'!$C257='Cluster and supercluster annot.'!$C258,'Cluster and supercluster annot.'!$AA$5,Q257)</f>
        <v>194</v>
      </c>
      <c r="AA257">
        <f>IF('Cluster and supercluster annot.'!$C257='Cluster and supercluster annot.'!$C258,'Cluster and supercluster annot.'!$AA$5,R257)</f>
        <v>176</v>
      </c>
      <c r="AB257">
        <f>IF('Cluster and supercluster annot.'!$C257='Cluster and supercluster annot.'!$C258,'Cluster and supercluster annot.'!$AA$5,S257)</f>
        <v>186</v>
      </c>
      <c r="AC257">
        <f>IF('Cluster and supercluster annot.'!$C257='Cluster and supercluster annot.'!$C258,'Cluster and supercluster annot.'!$AA$5,T257)</f>
        <v>1</v>
      </c>
      <c r="AD257">
        <f>IF('Cluster and supercluster annot.'!$C257='Cluster and supercluster annot.'!$C258,'Cluster and supercluster annot.'!$AA$5,U257)</f>
        <v>2</v>
      </c>
      <c r="AE257">
        <f>IF('Cluster and supercluster annot.'!$C257='Cluster and supercluster annot.'!$C258,'Cluster and supercluster annot.'!$AA$5,V257)</f>
        <v>0</v>
      </c>
      <c r="AF257">
        <f>IF('Cluster and supercluster annot.'!$C257='Cluster and supercluster annot.'!$C258,'Cluster and supercluster annot.'!$AA$5,W257)</f>
        <v>0</v>
      </c>
      <c r="AG257">
        <f>IF('Cluster and supercluster annot.'!$C257='Cluster and supercluster annot.'!$C258,'Cluster and supercluster annot.'!$AA$5,X257)</f>
        <v>2</v>
      </c>
      <c r="AH257">
        <f>IF('Cluster and supercluster annot.'!$C257='Cluster and supercluster annot.'!$C258,'Cluster and supercluster annot.'!$AA$5,Y257)</f>
        <v>0</v>
      </c>
      <c r="AI257">
        <f t="shared" si="3"/>
        <v>561</v>
      </c>
    </row>
    <row r="258" spans="1:35" x14ac:dyDescent="0.25">
      <c r="A258">
        <v>229</v>
      </c>
      <c r="B258">
        <v>130</v>
      </c>
      <c r="C258">
        <v>130</v>
      </c>
      <c r="D258">
        <v>179</v>
      </c>
      <c r="E258">
        <v>183</v>
      </c>
      <c r="F258">
        <v>191</v>
      </c>
      <c r="G258">
        <v>0</v>
      </c>
      <c r="H258">
        <v>0</v>
      </c>
      <c r="I258">
        <v>0</v>
      </c>
      <c r="J258">
        <v>3</v>
      </c>
      <c r="K258">
        <v>1</v>
      </c>
      <c r="L258">
        <v>0</v>
      </c>
      <c r="M258" t="s">
        <v>81</v>
      </c>
      <c r="N258" t="s">
        <v>78</v>
      </c>
      <c r="O258" t="s">
        <v>82</v>
      </c>
      <c r="Q258">
        <f>IF('Cluster and supercluster annot.'!$C258='Cluster and supercluster annot.'!$C257,'Cluster and supercluster annot.'!D258+Q257,'Cluster and supercluster annot.'!D258)</f>
        <v>179</v>
      </c>
      <c r="R258">
        <f>IF('Cluster and supercluster annot.'!$C258='Cluster and supercluster annot.'!$C257,'Cluster and supercluster annot.'!E258+R257,'Cluster and supercluster annot.'!E258)</f>
        <v>183</v>
      </c>
      <c r="S258">
        <f>IF('Cluster and supercluster annot.'!$C258='Cluster and supercluster annot.'!$C257,'Cluster and supercluster annot.'!F258+S257,'Cluster and supercluster annot.'!F258)</f>
        <v>191</v>
      </c>
      <c r="T258">
        <f>IF('Cluster and supercluster annot.'!$C258='Cluster and supercluster annot.'!$C257,'Cluster and supercluster annot.'!G258+T257,'Cluster and supercluster annot.'!G258)</f>
        <v>0</v>
      </c>
      <c r="U258">
        <f>IF('Cluster and supercluster annot.'!$C258='Cluster and supercluster annot.'!$C257,'Cluster and supercluster annot.'!H258+U257,'Cluster and supercluster annot.'!H258)</f>
        <v>0</v>
      </c>
      <c r="V258">
        <f>IF('Cluster and supercluster annot.'!$C258='Cluster and supercluster annot.'!$C257,'Cluster and supercluster annot.'!I258+V257,'Cluster and supercluster annot.'!I258)</f>
        <v>0</v>
      </c>
      <c r="W258">
        <f>IF('Cluster and supercluster annot.'!$C258='Cluster and supercluster annot.'!$C257,'Cluster and supercluster annot.'!J258+W257,'Cluster and supercluster annot.'!J258)</f>
        <v>3</v>
      </c>
      <c r="X258">
        <f>IF('Cluster and supercluster annot.'!$C258='Cluster and supercluster annot.'!$C257,'Cluster and supercluster annot.'!K258+X257,'Cluster and supercluster annot.'!K258)</f>
        <v>1</v>
      </c>
      <c r="Y258">
        <f>IF('Cluster and supercluster annot.'!$C258='Cluster and supercluster annot.'!$C257,'Cluster and supercluster annot.'!L258+Y257,'Cluster and supercluster annot.'!L258)</f>
        <v>0</v>
      </c>
      <c r="Z258">
        <f>IF('Cluster and supercluster annot.'!$C258='Cluster and supercluster annot.'!$C259,'Cluster and supercluster annot.'!$AA$5,Q258)</f>
        <v>179</v>
      </c>
      <c r="AA258">
        <f>IF('Cluster and supercluster annot.'!$C258='Cluster and supercluster annot.'!$C259,'Cluster and supercluster annot.'!$AA$5,R258)</f>
        <v>183</v>
      </c>
      <c r="AB258">
        <f>IF('Cluster and supercluster annot.'!$C258='Cluster and supercluster annot.'!$C259,'Cluster and supercluster annot.'!$AA$5,S258)</f>
        <v>191</v>
      </c>
      <c r="AC258">
        <f>IF('Cluster and supercluster annot.'!$C258='Cluster and supercluster annot.'!$C259,'Cluster and supercluster annot.'!$AA$5,T258)</f>
        <v>0</v>
      </c>
      <c r="AD258">
        <f>IF('Cluster and supercluster annot.'!$C258='Cluster and supercluster annot.'!$C259,'Cluster and supercluster annot.'!$AA$5,U258)</f>
        <v>0</v>
      </c>
      <c r="AE258">
        <f>IF('Cluster and supercluster annot.'!$C258='Cluster and supercluster annot.'!$C259,'Cluster and supercluster annot.'!$AA$5,V258)</f>
        <v>0</v>
      </c>
      <c r="AF258">
        <f>IF('Cluster and supercluster annot.'!$C258='Cluster and supercluster annot.'!$C259,'Cluster and supercluster annot.'!$AA$5,W258)</f>
        <v>3</v>
      </c>
      <c r="AG258">
        <f>IF('Cluster and supercluster annot.'!$C258='Cluster and supercluster annot.'!$C259,'Cluster and supercluster annot.'!$AA$5,X258)</f>
        <v>1</v>
      </c>
      <c r="AH258">
        <f>IF('Cluster and supercluster annot.'!$C258='Cluster and supercluster annot.'!$C259,'Cluster and supercluster annot.'!$AA$5,Y258)</f>
        <v>0</v>
      </c>
      <c r="AI258">
        <f t="shared" si="3"/>
        <v>557</v>
      </c>
    </row>
    <row r="259" spans="1:35" x14ac:dyDescent="0.25">
      <c r="A259">
        <v>236</v>
      </c>
      <c r="B259">
        <v>136</v>
      </c>
      <c r="C259">
        <v>136</v>
      </c>
      <c r="D259">
        <v>1</v>
      </c>
      <c r="E259">
        <v>0</v>
      </c>
      <c r="F259">
        <v>1</v>
      </c>
      <c r="G259">
        <v>177</v>
      </c>
      <c r="H259">
        <v>122</v>
      </c>
      <c r="I259">
        <v>207</v>
      </c>
      <c r="J259">
        <v>0</v>
      </c>
      <c r="K259">
        <v>0</v>
      </c>
      <c r="L259">
        <v>2</v>
      </c>
      <c r="M259" t="s">
        <v>81</v>
      </c>
      <c r="N259" t="s">
        <v>23</v>
      </c>
      <c r="O259" t="s">
        <v>82</v>
      </c>
      <c r="Q259">
        <f>IF('Cluster and supercluster annot.'!$C259='Cluster and supercluster annot.'!$C258,'Cluster and supercluster annot.'!D259+Q258,'Cluster and supercluster annot.'!D259)</f>
        <v>1</v>
      </c>
      <c r="R259">
        <f>IF('Cluster and supercluster annot.'!$C259='Cluster and supercluster annot.'!$C258,'Cluster and supercluster annot.'!E259+R258,'Cluster and supercluster annot.'!E259)</f>
        <v>0</v>
      </c>
      <c r="S259">
        <f>IF('Cluster and supercluster annot.'!$C259='Cluster and supercluster annot.'!$C258,'Cluster and supercluster annot.'!F259+S258,'Cluster and supercluster annot.'!F259)</f>
        <v>1</v>
      </c>
      <c r="T259">
        <f>IF('Cluster and supercluster annot.'!$C259='Cluster and supercluster annot.'!$C258,'Cluster and supercluster annot.'!G259+T258,'Cluster and supercluster annot.'!G259)</f>
        <v>177</v>
      </c>
      <c r="U259">
        <f>IF('Cluster and supercluster annot.'!$C259='Cluster and supercluster annot.'!$C258,'Cluster and supercluster annot.'!H259+U258,'Cluster and supercluster annot.'!H259)</f>
        <v>122</v>
      </c>
      <c r="V259">
        <f>IF('Cluster and supercluster annot.'!$C259='Cluster and supercluster annot.'!$C258,'Cluster and supercluster annot.'!I259+V258,'Cluster and supercluster annot.'!I259)</f>
        <v>207</v>
      </c>
      <c r="W259">
        <f>IF('Cluster and supercluster annot.'!$C259='Cluster and supercluster annot.'!$C258,'Cluster and supercluster annot.'!J259+W258,'Cluster and supercluster annot.'!J259)</f>
        <v>0</v>
      </c>
      <c r="X259">
        <f>IF('Cluster and supercluster annot.'!$C259='Cluster and supercluster annot.'!$C258,'Cluster and supercluster annot.'!K259+X258,'Cluster and supercluster annot.'!K259)</f>
        <v>0</v>
      </c>
      <c r="Y259">
        <f>IF('Cluster and supercluster annot.'!$C259='Cluster and supercluster annot.'!$C258,'Cluster and supercluster annot.'!L259+Y258,'Cluster and supercluster annot.'!L259)</f>
        <v>2</v>
      </c>
      <c r="Z259">
        <f>IF('Cluster and supercluster annot.'!$C259='Cluster and supercluster annot.'!$C260,'Cluster and supercluster annot.'!$AA$5,Q259)</f>
        <v>1</v>
      </c>
      <c r="AA259">
        <f>IF('Cluster and supercluster annot.'!$C259='Cluster and supercluster annot.'!$C260,'Cluster and supercluster annot.'!$AA$5,R259)</f>
        <v>0</v>
      </c>
      <c r="AB259">
        <f>IF('Cluster and supercluster annot.'!$C259='Cluster and supercluster annot.'!$C260,'Cluster and supercluster annot.'!$AA$5,S259)</f>
        <v>1</v>
      </c>
      <c r="AC259">
        <f>IF('Cluster and supercluster annot.'!$C259='Cluster and supercluster annot.'!$C260,'Cluster and supercluster annot.'!$AA$5,T259)</f>
        <v>177</v>
      </c>
      <c r="AD259">
        <f>IF('Cluster and supercluster annot.'!$C259='Cluster and supercluster annot.'!$C260,'Cluster and supercluster annot.'!$AA$5,U259)</f>
        <v>122</v>
      </c>
      <c r="AE259">
        <f>IF('Cluster and supercluster annot.'!$C259='Cluster and supercluster annot.'!$C260,'Cluster and supercluster annot.'!$AA$5,V259)</f>
        <v>207</v>
      </c>
      <c r="AF259">
        <f>IF('Cluster and supercluster annot.'!$C259='Cluster and supercluster annot.'!$C260,'Cluster and supercluster annot.'!$AA$5,W259)</f>
        <v>0</v>
      </c>
      <c r="AG259">
        <f>IF('Cluster and supercluster annot.'!$C259='Cluster and supercluster annot.'!$C260,'Cluster and supercluster annot.'!$AA$5,X259)</f>
        <v>0</v>
      </c>
      <c r="AH259">
        <f>IF('Cluster and supercluster annot.'!$C259='Cluster and supercluster annot.'!$C260,'Cluster and supercluster annot.'!$AA$5,Y259)</f>
        <v>2</v>
      </c>
      <c r="AI259">
        <f t="shared" si="3"/>
        <v>510</v>
      </c>
    </row>
    <row r="260" spans="1:35" x14ac:dyDescent="0.25">
      <c r="A260">
        <v>241</v>
      </c>
      <c r="B260">
        <v>140</v>
      </c>
      <c r="C260">
        <v>140</v>
      </c>
      <c r="D260">
        <v>0</v>
      </c>
      <c r="E260">
        <v>1</v>
      </c>
      <c r="F260">
        <v>0</v>
      </c>
      <c r="G260">
        <v>164</v>
      </c>
      <c r="H260">
        <v>154</v>
      </c>
      <c r="I260">
        <v>178</v>
      </c>
      <c r="J260">
        <v>0</v>
      </c>
      <c r="K260">
        <v>3</v>
      </c>
      <c r="L260">
        <v>0</v>
      </c>
      <c r="M260" t="s">
        <v>81</v>
      </c>
      <c r="N260" t="s">
        <v>79</v>
      </c>
      <c r="O260" t="s">
        <v>82</v>
      </c>
      <c r="Q260">
        <f>IF('Cluster and supercluster annot.'!$C260='Cluster and supercluster annot.'!$C259,'Cluster and supercluster annot.'!D260+Q259,'Cluster and supercluster annot.'!D260)</f>
        <v>0</v>
      </c>
      <c r="R260">
        <f>IF('Cluster and supercluster annot.'!$C260='Cluster and supercluster annot.'!$C259,'Cluster and supercluster annot.'!E260+R259,'Cluster and supercluster annot.'!E260)</f>
        <v>1</v>
      </c>
      <c r="S260">
        <f>IF('Cluster and supercluster annot.'!$C260='Cluster and supercluster annot.'!$C259,'Cluster and supercluster annot.'!F260+S259,'Cluster and supercluster annot.'!F260)</f>
        <v>0</v>
      </c>
      <c r="T260">
        <f>IF('Cluster and supercluster annot.'!$C260='Cluster and supercluster annot.'!$C259,'Cluster and supercluster annot.'!G260+T259,'Cluster and supercluster annot.'!G260)</f>
        <v>164</v>
      </c>
      <c r="U260">
        <f>IF('Cluster and supercluster annot.'!$C260='Cluster and supercluster annot.'!$C259,'Cluster and supercluster annot.'!H260+U259,'Cluster and supercluster annot.'!H260)</f>
        <v>154</v>
      </c>
      <c r="V260">
        <f>IF('Cluster and supercluster annot.'!$C260='Cluster and supercluster annot.'!$C259,'Cluster and supercluster annot.'!I260+V259,'Cluster and supercluster annot.'!I260)</f>
        <v>178</v>
      </c>
      <c r="W260">
        <f>IF('Cluster and supercluster annot.'!$C260='Cluster and supercluster annot.'!$C259,'Cluster and supercluster annot.'!J260+W259,'Cluster and supercluster annot.'!J260)</f>
        <v>0</v>
      </c>
      <c r="X260">
        <f>IF('Cluster and supercluster annot.'!$C260='Cluster and supercluster annot.'!$C259,'Cluster and supercluster annot.'!K260+X259,'Cluster and supercluster annot.'!K260)</f>
        <v>3</v>
      </c>
      <c r="Y260">
        <f>IF('Cluster and supercluster annot.'!$C260='Cluster and supercluster annot.'!$C259,'Cluster and supercluster annot.'!L260+Y259,'Cluster and supercluster annot.'!L260)</f>
        <v>0</v>
      </c>
      <c r="Z260">
        <f>IF('Cluster and supercluster annot.'!$C260='Cluster and supercluster annot.'!$C261,'Cluster and supercluster annot.'!$AA$5,Q260)</f>
        <v>0</v>
      </c>
      <c r="AA260">
        <f>IF('Cluster and supercluster annot.'!$C260='Cluster and supercluster annot.'!$C261,'Cluster and supercluster annot.'!$AA$5,R260)</f>
        <v>1</v>
      </c>
      <c r="AB260">
        <f>IF('Cluster and supercluster annot.'!$C260='Cluster and supercluster annot.'!$C261,'Cluster and supercluster annot.'!$AA$5,S260)</f>
        <v>0</v>
      </c>
      <c r="AC260">
        <f>IF('Cluster and supercluster annot.'!$C260='Cluster and supercluster annot.'!$C261,'Cluster and supercluster annot.'!$AA$5,T260)</f>
        <v>164</v>
      </c>
      <c r="AD260">
        <f>IF('Cluster and supercluster annot.'!$C260='Cluster and supercluster annot.'!$C261,'Cluster and supercluster annot.'!$AA$5,U260)</f>
        <v>154</v>
      </c>
      <c r="AE260">
        <f>IF('Cluster and supercluster annot.'!$C260='Cluster and supercluster annot.'!$C261,'Cluster and supercluster annot.'!$AA$5,V260)</f>
        <v>178</v>
      </c>
      <c r="AF260">
        <f>IF('Cluster and supercluster annot.'!$C260='Cluster and supercluster annot.'!$C261,'Cluster and supercluster annot.'!$AA$5,W260)</f>
        <v>0</v>
      </c>
      <c r="AG260">
        <f>IF('Cluster and supercluster annot.'!$C260='Cluster and supercluster annot.'!$C261,'Cluster and supercluster annot.'!$AA$5,X260)</f>
        <v>3</v>
      </c>
      <c r="AH260">
        <f>IF('Cluster and supercluster annot.'!$C260='Cluster and supercluster annot.'!$C261,'Cluster and supercluster annot.'!$AA$5,Y260)</f>
        <v>0</v>
      </c>
      <c r="AI260">
        <f t="shared" si="3"/>
        <v>500</v>
      </c>
    </row>
    <row r="261" spans="1:35" x14ac:dyDescent="0.25">
      <c r="A261">
        <v>242</v>
      </c>
      <c r="B261">
        <v>141</v>
      </c>
      <c r="C261">
        <v>141</v>
      </c>
      <c r="D261">
        <v>2</v>
      </c>
      <c r="E261">
        <v>0</v>
      </c>
      <c r="F261">
        <v>0</v>
      </c>
      <c r="G261">
        <v>128</v>
      </c>
      <c r="H261">
        <v>191</v>
      </c>
      <c r="I261">
        <v>164</v>
      </c>
      <c r="J261">
        <v>0</v>
      </c>
      <c r="K261">
        <v>0</v>
      </c>
      <c r="L261">
        <v>0</v>
      </c>
      <c r="M261" t="s">
        <v>81</v>
      </c>
      <c r="N261" t="s">
        <v>23</v>
      </c>
      <c r="O261" t="s">
        <v>82</v>
      </c>
      <c r="Q261">
        <f>IF('Cluster and supercluster annot.'!$C261='Cluster and supercluster annot.'!$C260,'Cluster and supercluster annot.'!D261+Q260,'Cluster and supercluster annot.'!D261)</f>
        <v>2</v>
      </c>
      <c r="R261">
        <f>IF('Cluster and supercluster annot.'!$C261='Cluster and supercluster annot.'!$C260,'Cluster and supercluster annot.'!E261+R260,'Cluster and supercluster annot.'!E261)</f>
        <v>0</v>
      </c>
      <c r="S261">
        <f>IF('Cluster and supercluster annot.'!$C261='Cluster and supercluster annot.'!$C260,'Cluster and supercluster annot.'!F261+S260,'Cluster and supercluster annot.'!F261)</f>
        <v>0</v>
      </c>
      <c r="T261">
        <f>IF('Cluster and supercluster annot.'!$C261='Cluster and supercluster annot.'!$C260,'Cluster and supercluster annot.'!G261+T260,'Cluster and supercluster annot.'!G261)</f>
        <v>128</v>
      </c>
      <c r="U261">
        <f>IF('Cluster and supercluster annot.'!$C261='Cluster and supercluster annot.'!$C260,'Cluster and supercluster annot.'!H261+U260,'Cluster and supercluster annot.'!H261)</f>
        <v>191</v>
      </c>
      <c r="V261">
        <f>IF('Cluster and supercluster annot.'!$C261='Cluster and supercluster annot.'!$C260,'Cluster and supercluster annot.'!I261+V260,'Cluster and supercluster annot.'!I261)</f>
        <v>164</v>
      </c>
      <c r="W261">
        <f>IF('Cluster and supercluster annot.'!$C261='Cluster and supercluster annot.'!$C260,'Cluster and supercluster annot.'!J261+W260,'Cluster and supercluster annot.'!J261)</f>
        <v>0</v>
      </c>
      <c r="X261">
        <f>IF('Cluster and supercluster annot.'!$C261='Cluster and supercluster annot.'!$C260,'Cluster and supercluster annot.'!K261+X260,'Cluster and supercluster annot.'!K261)</f>
        <v>0</v>
      </c>
      <c r="Y261">
        <f>IF('Cluster and supercluster annot.'!$C261='Cluster and supercluster annot.'!$C260,'Cluster and supercluster annot.'!L261+Y260,'Cluster and supercluster annot.'!L261)</f>
        <v>0</v>
      </c>
      <c r="Z261">
        <f>IF('Cluster and supercluster annot.'!$C261='Cluster and supercluster annot.'!$C262,'Cluster and supercluster annot.'!$AA$5,Q261)</f>
        <v>2</v>
      </c>
      <c r="AA261">
        <f>IF('Cluster and supercluster annot.'!$C261='Cluster and supercluster annot.'!$C262,'Cluster and supercluster annot.'!$AA$5,R261)</f>
        <v>0</v>
      </c>
      <c r="AB261">
        <f>IF('Cluster and supercluster annot.'!$C261='Cluster and supercluster annot.'!$C262,'Cluster and supercluster annot.'!$AA$5,S261)</f>
        <v>0</v>
      </c>
      <c r="AC261">
        <f>IF('Cluster and supercluster annot.'!$C261='Cluster and supercluster annot.'!$C262,'Cluster and supercluster annot.'!$AA$5,T261)</f>
        <v>128</v>
      </c>
      <c r="AD261">
        <f>IF('Cluster and supercluster annot.'!$C261='Cluster and supercluster annot.'!$C262,'Cluster and supercluster annot.'!$AA$5,U261)</f>
        <v>191</v>
      </c>
      <c r="AE261">
        <f>IF('Cluster and supercluster annot.'!$C261='Cluster and supercluster annot.'!$C262,'Cluster and supercluster annot.'!$AA$5,V261)</f>
        <v>164</v>
      </c>
      <c r="AF261">
        <f>IF('Cluster and supercluster annot.'!$C261='Cluster and supercluster annot.'!$C262,'Cluster and supercluster annot.'!$AA$5,W261)</f>
        <v>0</v>
      </c>
      <c r="AG261">
        <f>IF('Cluster and supercluster annot.'!$C261='Cluster and supercluster annot.'!$C262,'Cluster and supercluster annot.'!$AA$5,X261)</f>
        <v>0</v>
      </c>
      <c r="AH261">
        <f>IF('Cluster and supercluster annot.'!$C261='Cluster and supercluster annot.'!$C262,'Cluster and supercluster annot.'!$AA$5,Y261)</f>
        <v>0</v>
      </c>
      <c r="AI261">
        <f t="shared" si="3"/>
        <v>485</v>
      </c>
    </row>
    <row r="262" spans="1:35" x14ac:dyDescent="0.25">
      <c r="A262">
        <v>243</v>
      </c>
      <c r="B262">
        <v>142</v>
      </c>
      <c r="C262">
        <v>142</v>
      </c>
      <c r="D262">
        <v>191</v>
      </c>
      <c r="E262">
        <v>141</v>
      </c>
      <c r="F262">
        <v>146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0</v>
      </c>
      <c r="M262" t="s">
        <v>81</v>
      </c>
      <c r="N262" t="s">
        <v>23</v>
      </c>
      <c r="O262" t="s">
        <v>82</v>
      </c>
      <c r="Q262">
        <f>IF('Cluster and supercluster annot.'!$C262='Cluster and supercluster annot.'!$C261,'Cluster and supercluster annot.'!D262+Q261,'Cluster and supercluster annot.'!D262)</f>
        <v>191</v>
      </c>
      <c r="R262">
        <f>IF('Cluster and supercluster annot.'!$C262='Cluster and supercluster annot.'!$C261,'Cluster and supercluster annot.'!E262+R261,'Cluster and supercluster annot.'!E262)</f>
        <v>141</v>
      </c>
      <c r="S262">
        <f>IF('Cluster and supercluster annot.'!$C262='Cluster and supercluster annot.'!$C261,'Cluster and supercluster annot.'!F262+S261,'Cluster and supercluster annot.'!F262)</f>
        <v>146</v>
      </c>
      <c r="T262">
        <f>IF('Cluster and supercluster annot.'!$C262='Cluster and supercluster annot.'!$C261,'Cluster and supercluster annot.'!G262+T261,'Cluster and supercluster annot.'!G262)</f>
        <v>0</v>
      </c>
      <c r="U262">
        <f>IF('Cluster and supercluster annot.'!$C262='Cluster and supercluster annot.'!$C261,'Cluster and supercluster annot.'!H262+U261,'Cluster and supercluster annot.'!H262)</f>
        <v>0</v>
      </c>
      <c r="V262">
        <f>IF('Cluster and supercluster annot.'!$C262='Cluster and supercluster annot.'!$C261,'Cluster and supercluster annot.'!I262+V261,'Cluster and supercluster annot.'!I262)</f>
        <v>0</v>
      </c>
      <c r="W262">
        <f>IF('Cluster and supercluster annot.'!$C262='Cluster and supercluster annot.'!$C261,'Cluster and supercluster annot.'!J262+W261,'Cluster and supercluster annot.'!J262)</f>
        <v>1</v>
      </c>
      <c r="X262">
        <f>IF('Cluster and supercluster annot.'!$C262='Cluster and supercluster annot.'!$C261,'Cluster and supercluster annot.'!K262+X261,'Cluster and supercluster annot.'!K262)</f>
        <v>0</v>
      </c>
      <c r="Y262">
        <f>IF('Cluster and supercluster annot.'!$C262='Cluster and supercluster annot.'!$C261,'Cluster and supercluster annot.'!L262+Y261,'Cluster and supercluster annot.'!L262)</f>
        <v>0</v>
      </c>
      <c r="Z262">
        <f>IF('Cluster and supercluster annot.'!$C262='Cluster and supercluster annot.'!$C263,'Cluster and supercluster annot.'!$AA$5,Q262)</f>
        <v>191</v>
      </c>
      <c r="AA262">
        <f>IF('Cluster and supercluster annot.'!$C262='Cluster and supercluster annot.'!$C263,'Cluster and supercluster annot.'!$AA$5,R262)</f>
        <v>141</v>
      </c>
      <c r="AB262">
        <f>IF('Cluster and supercluster annot.'!$C262='Cluster and supercluster annot.'!$C263,'Cluster and supercluster annot.'!$AA$5,S262)</f>
        <v>146</v>
      </c>
      <c r="AC262">
        <f>IF('Cluster and supercluster annot.'!$C262='Cluster and supercluster annot.'!$C263,'Cluster and supercluster annot.'!$AA$5,T262)</f>
        <v>0</v>
      </c>
      <c r="AD262">
        <f>IF('Cluster and supercluster annot.'!$C262='Cluster and supercluster annot.'!$C263,'Cluster and supercluster annot.'!$AA$5,U262)</f>
        <v>0</v>
      </c>
      <c r="AE262">
        <f>IF('Cluster and supercluster annot.'!$C262='Cluster and supercluster annot.'!$C263,'Cluster and supercluster annot.'!$AA$5,V262)</f>
        <v>0</v>
      </c>
      <c r="AF262">
        <f>IF('Cluster and supercluster annot.'!$C262='Cluster and supercluster annot.'!$C263,'Cluster and supercluster annot.'!$AA$5,W262)</f>
        <v>1</v>
      </c>
      <c r="AG262">
        <f>IF('Cluster and supercluster annot.'!$C262='Cluster and supercluster annot.'!$C263,'Cluster and supercluster annot.'!$AA$5,X262)</f>
        <v>0</v>
      </c>
      <c r="AH262">
        <f>IF('Cluster and supercluster annot.'!$C262='Cluster and supercluster annot.'!$C263,'Cluster and supercluster annot.'!$AA$5,Y262)</f>
        <v>0</v>
      </c>
      <c r="AI262">
        <f t="shared" si="3"/>
        <v>479</v>
      </c>
    </row>
    <row r="263" spans="1:35" x14ac:dyDescent="0.25">
      <c r="A263">
        <v>246</v>
      </c>
      <c r="B263">
        <v>144</v>
      </c>
      <c r="C263">
        <v>144</v>
      </c>
      <c r="D263">
        <v>1</v>
      </c>
      <c r="E263">
        <v>0</v>
      </c>
      <c r="F263">
        <v>1</v>
      </c>
      <c r="G263">
        <v>2</v>
      </c>
      <c r="H263">
        <v>0</v>
      </c>
      <c r="I263">
        <v>1</v>
      </c>
      <c r="J263">
        <v>167</v>
      </c>
      <c r="K263">
        <v>125</v>
      </c>
      <c r="L263">
        <v>140</v>
      </c>
      <c r="M263" t="s">
        <v>81</v>
      </c>
      <c r="N263" t="s">
        <v>78</v>
      </c>
      <c r="O263" t="s">
        <v>82</v>
      </c>
      <c r="Q263">
        <f>IF('Cluster and supercluster annot.'!$C263='Cluster and supercluster annot.'!$C262,'Cluster and supercluster annot.'!D263+Q262,'Cluster and supercluster annot.'!D263)</f>
        <v>1</v>
      </c>
      <c r="R263">
        <f>IF('Cluster and supercluster annot.'!$C263='Cluster and supercluster annot.'!$C262,'Cluster and supercluster annot.'!E263+R262,'Cluster and supercluster annot.'!E263)</f>
        <v>0</v>
      </c>
      <c r="S263">
        <f>IF('Cluster and supercluster annot.'!$C263='Cluster and supercluster annot.'!$C262,'Cluster and supercluster annot.'!F263+S262,'Cluster and supercluster annot.'!F263)</f>
        <v>1</v>
      </c>
      <c r="T263">
        <f>IF('Cluster and supercluster annot.'!$C263='Cluster and supercluster annot.'!$C262,'Cluster and supercluster annot.'!G263+T262,'Cluster and supercluster annot.'!G263)</f>
        <v>2</v>
      </c>
      <c r="U263">
        <f>IF('Cluster and supercluster annot.'!$C263='Cluster and supercluster annot.'!$C262,'Cluster and supercluster annot.'!H263+U262,'Cluster and supercluster annot.'!H263)</f>
        <v>0</v>
      </c>
      <c r="V263">
        <f>IF('Cluster and supercluster annot.'!$C263='Cluster and supercluster annot.'!$C262,'Cluster and supercluster annot.'!I263+V262,'Cluster and supercluster annot.'!I263)</f>
        <v>1</v>
      </c>
      <c r="W263">
        <f>IF('Cluster and supercluster annot.'!$C263='Cluster and supercluster annot.'!$C262,'Cluster and supercluster annot.'!J263+W262,'Cluster and supercluster annot.'!J263)</f>
        <v>167</v>
      </c>
      <c r="X263">
        <f>IF('Cluster and supercluster annot.'!$C263='Cluster and supercluster annot.'!$C262,'Cluster and supercluster annot.'!K263+X262,'Cluster and supercluster annot.'!K263)</f>
        <v>125</v>
      </c>
      <c r="Y263">
        <f>IF('Cluster and supercluster annot.'!$C263='Cluster and supercluster annot.'!$C262,'Cluster and supercluster annot.'!L263+Y262,'Cluster and supercluster annot.'!L263)</f>
        <v>140</v>
      </c>
      <c r="Z263">
        <f>IF('Cluster and supercluster annot.'!$C263='Cluster and supercluster annot.'!$C264,'Cluster and supercluster annot.'!$AA$5,Q263)</f>
        <v>1</v>
      </c>
      <c r="AA263">
        <f>IF('Cluster and supercluster annot.'!$C263='Cluster and supercluster annot.'!$C264,'Cluster and supercluster annot.'!$AA$5,R263)</f>
        <v>0</v>
      </c>
      <c r="AB263">
        <f>IF('Cluster and supercluster annot.'!$C263='Cluster and supercluster annot.'!$C264,'Cluster and supercluster annot.'!$AA$5,S263)</f>
        <v>1</v>
      </c>
      <c r="AC263">
        <f>IF('Cluster and supercluster annot.'!$C263='Cluster and supercluster annot.'!$C264,'Cluster and supercluster annot.'!$AA$5,T263)</f>
        <v>2</v>
      </c>
      <c r="AD263">
        <f>IF('Cluster and supercluster annot.'!$C263='Cluster and supercluster annot.'!$C264,'Cluster and supercluster annot.'!$AA$5,U263)</f>
        <v>0</v>
      </c>
      <c r="AE263">
        <f>IF('Cluster and supercluster annot.'!$C263='Cluster and supercluster annot.'!$C264,'Cluster and supercluster annot.'!$AA$5,V263)</f>
        <v>1</v>
      </c>
      <c r="AF263">
        <f>IF('Cluster and supercluster annot.'!$C263='Cluster and supercluster annot.'!$C264,'Cluster and supercluster annot.'!$AA$5,W263)</f>
        <v>167</v>
      </c>
      <c r="AG263">
        <f>IF('Cluster and supercluster annot.'!$C263='Cluster and supercluster annot.'!$C264,'Cluster and supercluster annot.'!$AA$5,X263)</f>
        <v>125</v>
      </c>
      <c r="AH263">
        <f>IF('Cluster and supercluster annot.'!$C263='Cluster and supercluster annot.'!$C264,'Cluster and supercluster annot.'!$AA$5,Y263)</f>
        <v>140</v>
      </c>
      <c r="AI263">
        <f t="shared" ref="AI263:AI313" si="4">SUM(Z263:AH263)</f>
        <v>437</v>
      </c>
    </row>
    <row r="264" spans="1:35" x14ac:dyDescent="0.25">
      <c r="A264">
        <v>247</v>
      </c>
      <c r="B264">
        <v>145</v>
      </c>
      <c r="C264">
        <v>145</v>
      </c>
      <c r="D264">
        <v>0</v>
      </c>
      <c r="E264">
        <v>4</v>
      </c>
      <c r="F264">
        <v>0</v>
      </c>
      <c r="G264">
        <v>0</v>
      </c>
      <c r="H264">
        <v>2</v>
      </c>
      <c r="I264">
        <v>0</v>
      </c>
      <c r="J264">
        <v>138</v>
      </c>
      <c r="K264">
        <v>139</v>
      </c>
      <c r="L264">
        <v>128</v>
      </c>
      <c r="M264" t="s">
        <v>81</v>
      </c>
      <c r="N264" t="s">
        <v>23</v>
      </c>
      <c r="O264" t="s">
        <v>82</v>
      </c>
      <c r="Q264">
        <f>IF('Cluster and supercluster annot.'!$C264='Cluster and supercluster annot.'!$C263,'Cluster and supercluster annot.'!D264+Q263,'Cluster and supercluster annot.'!D264)</f>
        <v>0</v>
      </c>
      <c r="R264">
        <f>IF('Cluster and supercluster annot.'!$C264='Cluster and supercluster annot.'!$C263,'Cluster and supercluster annot.'!E264+R263,'Cluster and supercluster annot.'!E264)</f>
        <v>4</v>
      </c>
      <c r="S264">
        <f>IF('Cluster and supercluster annot.'!$C264='Cluster and supercluster annot.'!$C263,'Cluster and supercluster annot.'!F264+S263,'Cluster and supercluster annot.'!F264)</f>
        <v>0</v>
      </c>
      <c r="T264">
        <f>IF('Cluster and supercluster annot.'!$C264='Cluster and supercluster annot.'!$C263,'Cluster and supercluster annot.'!G264+T263,'Cluster and supercluster annot.'!G264)</f>
        <v>0</v>
      </c>
      <c r="U264">
        <f>IF('Cluster and supercluster annot.'!$C264='Cluster and supercluster annot.'!$C263,'Cluster and supercluster annot.'!H264+U263,'Cluster and supercluster annot.'!H264)</f>
        <v>2</v>
      </c>
      <c r="V264">
        <f>IF('Cluster and supercluster annot.'!$C264='Cluster and supercluster annot.'!$C263,'Cluster and supercluster annot.'!I264+V263,'Cluster and supercluster annot.'!I264)</f>
        <v>0</v>
      </c>
      <c r="W264">
        <f>IF('Cluster and supercluster annot.'!$C264='Cluster and supercluster annot.'!$C263,'Cluster and supercluster annot.'!J264+W263,'Cluster and supercluster annot.'!J264)</f>
        <v>138</v>
      </c>
      <c r="X264">
        <f>IF('Cluster and supercluster annot.'!$C264='Cluster and supercluster annot.'!$C263,'Cluster and supercluster annot.'!K264+X263,'Cluster and supercluster annot.'!K264)</f>
        <v>139</v>
      </c>
      <c r="Y264">
        <f>IF('Cluster and supercluster annot.'!$C264='Cluster and supercluster annot.'!$C263,'Cluster and supercluster annot.'!L264+Y263,'Cluster and supercluster annot.'!L264)</f>
        <v>128</v>
      </c>
      <c r="Z264">
        <f>IF('Cluster and supercluster annot.'!$C264='Cluster and supercluster annot.'!$C265,'Cluster and supercluster annot.'!$AA$5,Q264)</f>
        <v>0</v>
      </c>
      <c r="AA264">
        <f>IF('Cluster and supercluster annot.'!$C264='Cluster and supercluster annot.'!$C265,'Cluster and supercluster annot.'!$AA$5,R264)</f>
        <v>4</v>
      </c>
      <c r="AB264">
        <f>IF('Cluster and supercluster annot.'!$C264='Cluster and supercluster annot.'!$C265,'Cluster and supercluster annot.'!$AA$5,S264)</f>
        <v>0</v>
      </c>
      <c r="AC264">
        <f>IF('Cluster and supercluster annot.'!$C264='Cluster and supercluster annot.'!$C265,'Cluster and supercluster annot.'!$AA$5,T264)</f>
        <v>0</v>
      </c>
      <c r="AD264">
        <f>IF('Cluster and supercluster annot.'!$C264='Cluster and supercluster annot.'!$C265,'Cluster and supercluster annot.'!$AA$5,U264)</f>
        <v>2</v>
      </c>
      <c r="AE264">
        <f>IF('Cluster and supercluster annot.'!$C264='Cluster and supercluster annot.'!$C265,'Cluster and supercluster annot.'!$AA$5,V264)</f>
        <v>0</v>
      </c>
      <c r="AF264">
        <f>IF('Cluster and supercluster annot.'!$C264='Cluster and supercluster annot.'!$C265,'Cluster and supercluster annot.'!$AA$5,W264)</f>
        <v>138</v>
      </c>
      <c r="AG264">
        <f>IF('Cluster and supercluster annot.'!$C264='Cluster and supercluster annot.'!$C265,'Cluster and supercluster annot.'!$AA$5,X264)</f>
        <v>139</v>
      </c>
      <c r="AH264">
        <f>IF('Cluster and supercluster annot.'!$C264='Cluster and supercluster annot.'!$C265,'Cluster and supercluster annot.'!$AA$5,Y264)</f>
        <v>128</v>
      </c>
      <c r="AI264">
        <f t="shared" si="4"/>
        <v>411</v>
      </c>
    </row>
    <row r="265" spans="1:35" x14ac:dyDescent="0.25">
      <c r="A265">
        <v>248</v>
      </c>
      <c r="B265">
        <v>146</v>
      </c>
      <c r="C265">
        <v>146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138</v>
      </c>
      <c r="K265">
        <v>136</v>
      </c>
      <c r="L265">
        <v>133</v>
      </c>
      <c r="M265" t="s">
        <v>81</v>
      </c>
      <c r="N265" t="s">
        <v>23</v>
      </c>
      <c r="O265" t="s">
        <v>82</v>
      </c>
      <c r="Q265">
        <f>IF('Cluster and supercluster annot.'!$C265='Cluster and supercluster annot.'!$C264,'Cluster and supercluster annot.'!D265+Q264,'Cluster and supercluster annot.'!D265)</f>
        <v>0</v>
      </c>
      <c r="R265">
        <f>IF('Cluster and supercluster annot.'!$C265='Cluster and supercluster annot.'!$C264,'Cluster and supercluster annot.'!E265+R264,'Cluster and supercluster annot.'!E265)</f>
        <v>0</v>
      </c>
      <c r="S265">
        <f>IF('Cluster and supercluster annot.'!$C265='Cluster and supercluster annot.'!$C264,'Cluster and supercluster annot.'!F265+S264,'Cluster and supercluster annot.'!F265)</f>
        <v>0</v>
      </c>
      <c r="T265">
        <f>IF('Cluster and supercluster annot.'!$C265='Cluster and supercluster annot.'!$C264,'Cluster and supercluster annot.'!G265+T264,'Cluster and supercluster annot.'!G265)</f>
        <v>0</v>
      </c>
      <c r="U265">
        <f>IF('Cluster and supercluster annot.'!$C265='Cluster and supercluster annot.'!$C264,'Cluster and supercluster annot.'!H265+U264,'Cluster and supercluster annot.'!H265)</f>
        <v>0</v>
      </c>
      <c r="V265">
        <f>IF('Cluster and supercluster annot.'!$C265='Cluster and supercluster annot.'!$C264,'Cluster and supercluster annot.'!I265+V264,'Cluster and supercluster annot.'!I265)</f>
        <v>0</v>
      </c>
      <c r="W265">
        <f>IF('Cluster and supercluster annot.'!$C265='Cluster and supercluster annot.'!$C264,'Cluster and supercluster annot.'!J265+W264,'Cluster and supercluster annot.'!J265)</f>
        <v>138</v>
      </c>
      <c r="X265">
        <f>IF('Cluster and supercluster annot.'!$C265='Cluster and supercluster annot.'!$C264,'Cluster and supercluster annot.'!K265+X264,'Cluster and supercluster annot.'!K265)</f>
        <v>136</v>
      </c>
      <c r="Y265">
        <f>IF('Cluster and supercluster annot.'!$C265='Cluster and supercluster annot.'!$C264,'Cluster and supercluster annot.'!L265+Y264,'Cluster and supercluster annot.'!L265)</f>
        <v>133</v>
      </c>
      <c r="Z265">
        <f>IF('Cluster and supercluster annot.'!$C265='Cluster and supercluster annot.'!$C266,'Cluster and supercluster annot.'!$AA$5,Q265)</f>
        <v>0</v>
      </c>
      <c r="AA265">
        <f>IF('Cluster and supercluster annot.'!$C265='Cluster and supercluster annot.'!$C266,'Cluster and supercluster annot.'!$AA$5,R265)</f>
        <v>0</v>
      </c>
      <c r="AB265">
        <f>IF('Cluster and supercluster annot.'!$C265='Cluster and supercluster annot.'!$C266,'Cluster and supercluster annot.'!$AA$5,S265)</f>
        <v>0</v>
      </c>
      <c r="AC265">
        <f>IF('Cluster and supercluster annot.'!$C265='Cluster and supercluster annot.'!$C266,'Cluster and supercluster annot.'!$AA$5,T265)</f>
        <v>0</v>
      </c>
      <c r="AD265">
        <f>IF('Cluster and supercluster annot.'!$C265='Cluster and supercluster annot.'!$C266,'Cluster and supercluster annot.'!$AA$5,U265)</f>
        <v>0</v>
      </c>
      <c r="AE265">
        <f>IF('Cluster and supercluster annot.'!$C265='Cluster and supercluster annot.'!$C266,'Cluster and supercluster annot.'!$AA$5,V265)</f>
        <v>0</v>
      </c>
      <c r="AF265">
        <f>IF('Cluster and supercluster annot.'!$C265='Cluster and supercluster annot.'!$C266,'Cluster and supercluster annot.'!$AA$5,W265)</f>
        <v>138</v>
      </c>
      <c r="AG265">
        <f>IF('Cluster and supercluster annot.'!$C265='Cluster and supercluster annot.'!$C266,'Cluster and supercluster annot.'!$AA$5,X265)</f>
        <v>136</v>
      </c>
      <c r="AH265">
        <f>IF('Cluster and supercluster annot.'!$C265='Cluster and supercluster annot.'!$C266,'Cluster and supercluster annot.'!$AA$5,Y265)</f>
        <v>133</v>
      </c>
      <c r="AI265">
        <f t="shared" si="4"/>
        <v>407</v>
      </c>
    </row>
    <row r="266" spans="1:35" x14ac:dyDescent="0.25">
      <c r="A266">
        <v>250</v>
      </c>
      <c r="B266">
        <v>148</v>
      </c>
      <c r="C266">
        <v>148</v>
      </c>
      <c r="D266">
        <v>0</v>
      </c>
      <c r="E266">
        <v>0</v>
      </c>
      <c r="F266">
        <v>0</v>
      </c>
      <c r="G266">
        <v>118</v>
      </c>
      <c r="H266">
        <v>130</v>
      </c>
      <c r="I266">
        <v>151</v>
      </c>
      <c r="J266">
        <v>0</v>
      </c>
      <c r="K266">
        <v>0</v>
      </c>
      <c r="L266">
        <v>0</v>
      </c>
      <c r="M266" t="s">
        <v>21</v>
      </c>
      <c r="N266" t="s">
        <v>21</v>
      </c>
      <c r="O266" t="s">
        <v>82</v>
      </c>
      <c r="Q266">
        <f>IF('Cluster and supercluster annot.'!$C266='Cluster and supercluster annot.'!$C265,'Cluster and supercluster annot.'!D266+Q265,'Cluster and supercluster annot.'!D266)</f>
        <v>0</v>
      </c>
      <c r="R266">
        <f>IF('Cluster and supercluster annot.'!$C266='Cluster and supercluster annot.'!$C265,'Cluster and supercluster annot.'!E266+R265,'Cluster and supercluster annot.'!E266)</f>
        <v>0</v>
      </c>
      <c r="S266">
        <f>IF('Cluster and supercluster annot.'!$C266='Cluster and supercluster annot.'!$C265,'Cluster and supercluster annot.'!F266+S265,'Cluster and supercluster annot.'!F266)</f>
        <v>0</v>
      </c>
      <c r="T266">
        <f>IF('Cluster and supercluster annot.'!$C266='Cluster and supercluster annot.'!$C265,'Cluster and supercluster annot.'!G266+T265,'Cluster and supercluster annot.'!G266)</f>
        <v>118</v>
      </c>
      <c r="U266">
        <f>IF('Cluster and supercluster annot.'!$C266='Cluster and supercluster annot.'!$C265,'Cluster and supercluster annot.'!H266+U265,'Cluster and supercluster annot.'!H266)</f>
        <v>130</v>
      </c>
      <c r="V266">
        <f>IF('Cluster and supercluster annot.'!$C266='Cluster and supercluster annot.'!$C265,'Cluster and supercluster annot.'!I266+V265,'Cluster and supercluster annot.'!I266)</f>
        <v>151</v>
      </c>
      <c r="W266">
        <f>IF('Cluster and supercluster annot.'!$C266='Cluster and supercluster annot.'!$C265,'Cluster and supercluster annot.'!J266+W265,'Cluster and supercluster annot.'!J266)</f>
        <v>0</v>
      </c>
      <c r="X266">
        <f>IF('Cluster and supercluster annot.'!$C266='Cluster and supercluster annot.'!$C265,'Cluster and supercluster annot.'!K266+X265,'Cluster and supercluster annot.'!K266)</f>
        <v>0</v>
      </c>
      <c r="Y266">
        <f>IF('Cluster and supercluster annot.'!$C266='Cluster and supercluster annot.'!$C265,'Cluster and supercluster annot.'!L266+Y265,'Cluster and supercluster annot.'!L266)</f>
        <v>0</v>
      </c>
      <c r="Z266">
        <f>IF('Cluster and supercluster annot.'!$C266='Cluster and supercluster annot.'!$C267,'Cluster and supercluster annot.'!$AA$5,Q266)</f>
        <v>0</v>
      </c>
      <c r="AA266">
        <f>IF('Cluster and supercluster annot.'!$C266='Cluster and supercluster annot.'!$C267,'Cluster and supercluster annot.'!$AA$5,R266)</f>
        <v>0</v>
      </c>
      <c r="AB266">
        <f>IF('Cluster and supercluster annot.'!$C266='Cluster and supercluster annot.'!$C267,'Cluster and supercluster annot.'!$AA$5,S266)</f>
        <v>0</v>
      </c>
      <c r="AC266">
        <f>IF('Cluster and supercluster annot.'!$C266='Cluster and supercluster annot.'!$C267,'Cluster and supercluster annot.'!$AA$5,T266)</f>
        <v>118</v>
      </c>
      <c r="AD266">
        <f>IF('Cluster and supercluster annot.'!$C266='Cluster and supercluster annot.'!$C267,'Cluster and supercluster annot.'!$AA$5,U266)</f>
        <v>130</v>
      </c>
      <c r="AE266">
        <f>IF('Cluster and supercluster annot.'!$C266='Cluster and supercluster annot.'!$C267,'Cluster and supercluster annot.'!$AA$5,V266)</f>
        <v>151</v>
      </c>
      <c r="AF266">
        <f>IF('Cluster and supercluster annot.'!$C266='Cluster and supercluster annot.'!$C267,'Cluster and supercluster annot.'!$AA$5,W266)</f>
        <v>0</v>
      </c>
      <c r="AG266">
        <f>IF('Cluster and supercluster annot.'!$C266='Cluster and supercluster annot.'!$C267,'Cluster and supercluster annot.'!$AA$5,X266)</f>
        <v>0</v>
      </c>
      <c r="AH266">
        <f>IF('Cluster and supercluster annot.'!$C266='Cluster and supercluster annot.'!$C267,'Cluster and supercluster annot.'!$AA$5,Y266)</f>
        <v>0</v>
      </c>
      <c r="AI266">
        <f t="shared" si="4"/>
        <v>399</v>
      </c>
    </row>
    <row r="267" spans="1:35" x14ac:dyDescent="0.25">
      <c r="A267">
        <v>251</v>
      </c>
      <c r="B267">
        <v>149</v>
      </c>
      <c r="C267">
        <v>149</v>
      </c>
      <c r="D267">
        <v>0</v>
      </c>
      <c r="E267">
        <v>1</v>
      </c>
      <c r="F267">
        <v>0</v>
      </c>
      <c r="G267">
        <v>0</v>
      </c>
      <c r="H267">
        <v>1</v>
      </c>
      <c r="I267">
        <v>1</v>
      </c>
      <c r="J267">
        <v>128</v>
      </c>
      <c r="K267">
        <v>148</v>
      </c>
      <c r="L267">
        <v>120</v>
      </c>
      <c r="M267" t="s">
        <v>81</v>
      </c>
      <c r="N267" t="s">
        <v>79</v>
      </c>
      <c r="O267" t="s">
        <v>82</v>
      </c>
      <c r="Q267">
        <f>IF('Cluster and supercluster annot.'!$C267='Cluster and supercluster annot.'!$C266,'Cluster and supercluster annot.'!D267+Q266,'Cluster and supercluster annot.'!D267)</f>
        <v>0</v>
      </c>
      <c r="R267">
        <f>IF('Cluster and supercluster annot.'!$C267='Cluster and supercluster annot.'!$C266,'Cluster and supercluster annot.'!E267+R266,'Cluster and supercluster annot.'!E267)</f>
        <v>1</v>
      </c>
      <c r="S267">
        <f>IF('Cluster and supercluster annot.'!$C267='Cluster and supercluster annot.'!$C266,'Cluster and supercluster annot.'!F267+S266,'Cluster and supercluster annot.'!F267)</f>
        <v>0</v>
      </c>
      <c r="T267">
        <f>IF('Cluster and supercluster annot.'!$C267='Cluster and supercluster annot.'!$C266,'Cluster and supercluster annot.'!G267+T266,'Cluster and supercluster annot.'!G267)</f>
        <v>0</v>
      </c>
      <c r="U267">
        <f>IF('Cluster and supercluster annot.'!$C267='Cluster and supercluster annot.'!$C266,'Cluster and supercluster annot.'!H267+U266,'Cluster and supercluster annot.'!H267)</f>
        <v>1</v>
      </c>
      <c r="V267">
        <f>IF('Cluster and supercluster annot.'!$C267='Cluster and supercluster annot.'!$C266,'Cluster and supercluster annot.'!I267+V266,'Cluster and supercluster annot.'!I267)</f>
        <v>1</v>
      </c>
      <c r="W267">
        <f>IF('Cluster and supercluster annot.'!$C267='Cluster and supercluster annot.'!$C266,'Cluster and supercluster annot.'!J267+W266,'Cluster and supercluster annot.'!J267)</f>
        <v>128</v>
      </c>
      <c r="X267">
        <f>IF('Cluster and supercluster annot.'!$C267='Cluster and supercluster annot.'!$C266,'Cluster and supercluster annot.'!K267+X266,'Cluster and supercluster annot.'!K267)</f>
        <v>148</v>
      </c>
      <c r="Y267">
        <f>IF('Cluster and supercluster annot.'!$C267='Cluster and supercluster annot.'!$C266,'Cluster and supercluster annot.'!L267+Y266,'Cluster and supercluster annot.'!L267)</f>
        <v>120</v>
      </c>
      <c r="Z267">
        <f>IF('Cluster and supercluster annot.'!$C267='Cluster and supercluster annot.'!$C268,'Cluster and supercluster annot.'!$AA$5,Q267)</f>
        <v>0</v>
      </c>
      <c r="AA267">
        <f>IF('Cluster and supercluster annot.'!$C267='Cluster and supercluster annot.'!$C268,'Cluster and supercluster annot.'!$AA$5,R267)</f>
        <v>1</v>
      </c>
      <c r="AB267">
        <f>IF('Cluster and supercluster annot.'!$C267='Cluster and supercluster annot.'!$C268,'Cluster and supercluster annot.'!$AA$5,S267)</f>
        <v>0</v>
      </c>
      <c r="AC267">
        <f>IF('Cluster and supercluster annot.'!$C267='Cluster and supercluster annot.'!$C268,'Cluster and supercluster annot.'!$AA$5,T267)</f>
        <v>0</v>
      </c>
      <c r="AD267">
        <f>IF('Cluster and supercluster annot.'!$C267='Cluster and supercluster annot.'!$C268,'Cluster and supercluster annot.'!$AA$5,U267)</f>
        <v>1</v>
      </c>
      <c r="AE267">
        <f>IF('Cluster and supercluster annot.'!$C267='Cluster and supercluster annot.'!$C268,'Cluster and supercluster annot.'!$AA$5,V267)</f>
        <v>1</v>
      </c>
      <c r="AF267">
        <f>IF('Cluster and supercluster annot.'!$C267='Cluster and supercluster annot.'!$C268,'Cluster and supercluster annot.'!$AA$5,W267)</f>
        <v>128</v>
      </c>
      <c r="AG267">
        <f>IF('Cluster and supercluster annot.'!$C267='Cluster and supercluster annot.'!$C268,'Cluster and supercluster annot.'!$AA$5,X267)</f>
        <v>148</v>
      </c>
      <c r="AH267">
        <f>IF('Cluster and supercluster annot.'!$C267='Cluster and supercluster annot.'!$C268,'Cluster and supercluster annot.'!$AA$5,Y267)</f>
        <v>120</v>
      </c>
      <c r="AI267">
        <f t="shared" si="4"/>
        <v>399</v>
      </c>
    </row>
    <row r="268" spans="1:35" x14ac:dyDescent="0.25">
      <c r="A268">
        <v>252</v>
      </c>
      <c r="B268">
        <v>150</v>
      </c>
      <c r="C268">
        <v>150</v>
      </c>
      <c r="D268">
        <v>0</v>
      </c>
      <c r="E268">
        <v>0</v>
      </c>
      <c r="F268">
        <v>0</v>
      </c>
      <c r="G268">
        <v>129</v>
      </c>
      <c r="H268">
        <v>111</v>
      </c>
      <c r="I268">
        <v>126</v>
      </c>
      <c r="J268">
        <v>3</v>
      </c>
      <c r="K268">
        <v>3</v>
      </c>
      <c r="L268">
        <v>3</v>
      </c>
      <c r="M268" t="s">
        <v>81</v>
      </c>
      <c r="N268" t="s">
        <v>78</v>
      </c>
      <c r="O268" t="s">
        <v>82</v>
      </c>
      <c r="Q268">
        <f>IF('Cluster and supercluster annot.'!$C268='Cluster and supercluster annot.'!$C267,'Cluster and supercluster annot.'!D268+Q267,'Cluster and supercluster annot.'!D268)</f>
        <v>0</v>
      </c>
      <c r="R268">
        <f>IF('Cluster and supercluster annot.'!$C268='Cluster and supercluster annot.'!$C267,'Cluster and supercluster annot.'!E268+R267,'Cluster and supercluster annot.'!E268)</f>
        <v>0</v>
      </c>
      <c r="S268">
        <f>IF('Cluster and supercluster annot.'!$C268='Cluster and supercluster annot.'!$C267,'Cluster and supercluster annot.'!F268+S267,'Cluster and supercluster annot.'!F268)</f>
        <v>0</v>
      </c>
      <c r="T268">
        <f>IF('Cluster and supercluster annot.'!$C268='Cluster and supercluster annot.'!$C267,'Cluster and supercluster annot.'!G268+T267,'Cluster and supercluster annot.'!G268)</f>
        <v>129</v>
      </c>
      <c r="U268">
        <f>IF('Cluster and supercluster annot.'!$C268='Cluster and supercluster annot.'!$C267,'Cluster and supercluster annot.'!H268+U267,'Cluster and supercluster annot.'!H268)</f>
        <v>111</v>
      </c>
      <c r="V268">
        <f>IF('Cluster and supercluster annot.'!$C268='Cluster and supercluster annot.'!$C267,'Cluster and supercluster annot.'!I268+V267,'Cluster and supercluster annot.'!I268)</f>
        <v>126</v>
      </c>
      <c r="W268">
        <f>IF('Cluster and supercluster annot.'!$C268='Cluster and supercluster annot.'!$C267,'Cluster and supercluster annot.'!J268+W267,'Cluster and supercluster annot.'!J268)</f>
        <v>3</v>
      </c>
      <c r="X268">
        <f>IF('Cluster and supercluster annot.'!$C268='Cluster and supercluster annot.'!$C267,'Cluster and supercluster annot.'!K268+X267,'Cluster and supercluster annot.'!K268)</f>
        <v>3</v>
      </c>
      <c r="Y268">
        <f>IF('Cluster and supercluster annot.'!$C268='Cluster and supercluster annot.'!$C267,'Cluster and supercluster annot.'!L268+Y267,'Cluster and supercluster annot.'!L268)</f>
        <v>3</v>
      </c>
      <c r="Z268">
        <f>IF('Cluster and supercluster annot.'!$C268='Cluster and supercluster annot.'!$C269,'Cluster and supercluster annot.'!$AA$5,Q268)</f>
        <v>0</v>
      </c>
      <c r="AA268">
        <f>IF('Cluster and supercluster annot.'!$C268='Cluster and supercluster annot.'!$C269,'Cluster and supercluster annot.'!$AA$5,R268)</f>
        <v>0</v>
      </c>
      <c r="AB268">
        <f>IF('Cluster and supercluster annot.'!$C268='Cluster and supercluster annot.'!$C269,'Cluster and supercluster annot.'!$AA$5,S268)</f>
        <v>0</v>
      </c>
      <c r="AC268">
        <f>IF('Cluster and supercluster annot.'!$C268='Cluster and supercluster annot.'!$C269,'Cluster and supercluster annot.'!$AA$5,T268)</f>
        <v>129</v>
      </c>
      <c r="AD268">
        <f>IF('Cluster and supercluster annot.'!$C268='Cluster and supercluster annot.'!$C269,'Cluster and supercluster annot.'!$AA$5,U268)</f>
        <v>111</v>
      </c>
      <c r="AE268">
        <f>IF('Cluster and supercluster annot.'!$C268='Cluster and supercluster annot.'!$C269,'Cluster and supercluster annot.'!$AA$5,V268)</f>
        <v>126</v>
      </c>
      <c r="AF268">
        <f>IF('Cluster and supercluster annot.'!$C268='Cluster and supercluster annot.'!$C269,'Cluster and supercluster annot.'!$AA$5,W268)</f>
        <v>3</v>
      </c>
      <c r="AG268">
        <f>IF('Cluster and supercluster annot.'!$C268='Cluster and supercluster annot.'!$C269,'Cluster and supercluster annot.'!$AA$5,X268)</f>
        <v>3</v>
      </c>
      <c r="AH268">
        <f>IF('Cluster and supercluster annot.'!$C268='Cluster and supercluster annot.'!$C269,'Cluster and supercluster annot.'!$AA$5,Y268)</f>
        <v>3</v>
      </c>
      <c r="AI268">
        <f t="shared" si="4"/>
        <v>375</v>
      </c>
    </row>
    <row r="269" spans="1:35" x14ac:dyDescent="0.25">
      <c r="A269">
        <v>254</v>
      </c>
      <c r="B269">
        <v>152</v>
      </c>
      <c r="C269">
        <v>152</v>
      </c>
      <c r="D269">
        <v>0</v>
      </c>
      <c r="E269">
        <v>1</v>
      </c>
      <c r="F269">
        <v>0</v>
      </c>
      <c r="G269">
        <v>123</v>
      </c>
      <c r="H269">
        <v>123</v>
      </c>
      <c r="I269">
        <v>122</v>
      </c>
      <c r="J269">
        <v>0</v>
      </c>
      <c r="K269">
        <v>0</v>
      </c>
      <c r="L269">
        <v>0</v>
      </c>
      <c r="M269" t="s">
        <v>9</v>
      </c>
      <c r="N269" t="s">
        <v>9</v>
      </c>
      <c r="O269" t="s">
        <v>82</v>
      </c>
      <c r="Q269">
        <f>IF('Cluster and supercluster annot.'!$C269='Cluster and supercluster annot.'!$C268,'Cluster and supercluster annot.'!D269+Q268,'Cluster and supercluster annot.'!D269)</f>
        <v>0</v>
      </c>
      <c r="R269">
        <f>IF('Cluster and supercluster annot.'!$C269='Cluster and supercluster annot.'!$C268,'Cluster and supercluster annot.'!E269+R268,'Cluster and supercluster annot.'!E269)</f>
        <v>1</v>
      </c>
      <c r="S269">
        <f>IF('Cluster and supercluster annot.'!$C269='Cluster and supercluster annot.'!$C268,'Cluster and supercluster annot.'!F269+S268,'Cluster and supercluster annot.'!F269)</f>
        <v>0</v>
      </c>
      <c r="T269">
        <f>IF('Cluster and supercluster annot.'!$C269='Cluster and supercluster annot.'!$C268,'Cluster and supercluster annot.'!G269+T268,'Cluster and supercluster annot.'!G269)</f>
        <v>123</v>
      </c>
      <c r="U269">
        <f>IF('Cluster and supercluster annot.'!$C269='Cluster and supercluster annot.'!$C268,'Cluster and supercluster annot.'!H269+U268,'Cluster and supercluster annot.'!H269)</f>
        <v>123</v>
      </c>
      <c r="V269">
        <f>IF('Cluster and supercluster annot.'!$C269='Cluster and supercluster annot.'!$C268,'Cluster and supercluster annot.'!I269+V268,'Cluster and supercluster annot.'!I269)</f>
        <v>122</v>
      </c>
      <c r="W269">
        <f>IF('Cluster and supercluster annot.'!$C269='Cluster and supercluster annot.'!$C268,'Cluster and supercluster annot.'!J269+W268,'Cluster and supercluster annot.'!J269)</f>
        <v>0</v>
      </c>
      <c r="X269">
        <f>IF('Cluster and supercluster annot.'!$C269='Cluster and supercluster annot.'!$C268,'Cluster and supercluster annot.'!K269+X268,'Cluster and supercluster annot.'!K269)</f>
        <v>0</v>
      </c>
      <c r="Y269">
        <f>IF('Cluster and supercluster annot.'!$C269='Cluster and supercluster annot.'!$C268,'Cluster and supercluster annot.'!L269+Y268,'Cluster and supercluster annot.'!L269)</f>
        <v>0</v>
      </c>
      <c r="Z269">
        <f>IF('Cluster and supercluster annot.'!$C269='Cluster and supercluster annot.'!$C270,'Cluster and supercluster annot.'!$AA$5,Q269)</f>
        <v>0</v>
      </c>
      <c r="AA269">
        <f>IF('Cluster and supercluster annot.'!$C269='Cluster and supercluster annot.'!$C270,'Cluster and supercluster annot.'!$AA$5,R269)</f>
        <v>1</v>
      </c>
      <c r="AB269">
        <f>IF('Cluster and supercluster annot.'!$C269='Cluster and supercluster annot.'!$C270,'Cluster and supercluster annot.'!$AA$5,S269)</f>
        <v>0</v>
      </c>
      <c r="AC269">
        <f>IF('Cluster and supercluster annot.'!$C269='Cluster and supercluster annot.'!$C270,'Cluster and supercluster annot.'!$AA$5,T269)</f>
        <v>123</v>
      </c>
      <c r="AD269">
        <f>IF('Cluster and supercluster annot.'!$C269='Cluster and supercluster annot.'!$C270,'Cluster and supercluster annot.'!$AA$5,U269)</f>
        <v>123</v>
      </c>
      <c r="AE269">
        <f>IF('Cluster and supercluster annot.'!$C269='Cluster and supercluster annot.'!$C270,'Cluster and supercluster annot.'!$AA$5,V269)</f>
        <v>122</v>
      </c>
      <c r="AF269">
        <f>IF('Cluster and supercluster annot.'!$C269='Cluster and supercluster annot.'!$C270,'Cluster and supercluster annot.'!$AA$5,W269)</f>
        <v>0</v>
      </c>
      <c r="AG269">
        <f>IF('Cluster and supercluster annot.'!$C269='Cluster and supercluster annot.'!$C270,'Cluster and supercluster annot.'!$AA$5,X269)</f>
        <v>0</v>
      </c>
      <c r="AH269">
        <f>IF('Cluster and supercluster annot.'!$C269='Cluster and supercluster annot.'!$C270,'Cluster and supercluster annot.'!$AA$5,Y269)</f>
        <v>0</v>
      </c>
      <c r="AI269">
        <f t="shared" si="4"/>
        <v>369</v>
      </c>
    </row>
    <row r="270" spans="1:35" x14ac:dyDescent="0.25">
      <c r="A270">
        <v>256</v>
      </c>
      <c r="B270">
        <v>154</v>
      </c>
      <c r="C270">
        <v>154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122</v>
      </c>
      <c r="K270">
        <v>120</v>
      </c>
      <c r="L270">
        <v>113</v>
      </c>
      <c r="M270" t="s">
        <v>81</v>
      </c>
      <c r="N270" t="s">
        <v>23</v>
      </c>
      <c r="O270" t="s">
        <v>82</v>
      </c>
      <c r="Q270">
        <f>IF('Cluster and supercluster annot.'!$C270='Cluster and supercluster annot.'!$C269,'Cluster and supercluster annot.'!D270+Q269,'Cluster and supercluster annot.'!D270)</f>
        <v>0</v>
      </c>
      <c r="R270">
        <f>IF('Cluster and supercluster annot.'!$C270='Cluster and supercluster annot.'!$C269,'Cluster and supercluster annot.'!E270+R269,'Cluster and supercluster annot.'!E270)</f>
        <v>0</v>
      </c>
      <c r="S270">
        <f>IF('Cluster and supercluster annot.'!$C270='Cluster and supercluster annot.'!$C269,'Cluster and supercluster annot.'!F270+S269,'Cluster and supercluster annot.'!F270)</f>
        <v>0</v>
      </c>
      <c r="T270">
        <f>IF('Cluster and supercluster annot.'!$C270='Cluster and supercluster annot.'!$C269,'Cluster and supercluster annot.'!G270+T269,'Cluster and supercluster annot.'!G270)</f>
        <v>0</v>
      </c>
      <c r="U270">
        <f>IF('Cluster and supercluster annot.'!$C270='Cluster and supercluster annot.'!$C269,'Cluster and supercluster annot.'!H270+U269,'Cluster and supercluster annot.'!H270)</f>
        <v>0</v>
      </c>
      <c r="V270">
        <f>IF('Cluster and supercluster annot.'!$C270='Cluster and supercluster annot.'!$C269,'Cluster and supercluster annot.'!I270+V269,'Cluster and supercluster annot.'!I270)</f>
        <v>0</v>
      </c>
      <c r="W270">
        <f>IF('Cluster and supercluster annot.'!$C270='Cluster and supercluster annot.'!$C269,'Cluster and supercluster annot.'!J270+W269,'Cluster and supercluster annot.'!J270)</f>
        <v>122</v>
      </c>
      <c r="X270">
        <f>IF('Cluster and supercluster annot.'!$C270='Cluster and supercluster annot.'!$C269,'Cluster and supercluster annot.'!K270+X269,'Cluster and supercluster annot.'!K270)</f>
        <v>120</v>
      </c>
      <c r="Y270">
        <f>IF('Cluster and supercluster annot.'!$C270='Cluster and supercluster annot.'!$C269,'Cluster and supercluster annot.'!L270+Y269,'Cluster and supercluster annot.'!L270)</f>
        <v>113</v>
      </c>
      <c r="Z270">
        <f>IF('Cluster and supercluster annot.'!$C270='Cluster and supercluster annot.'!$C271,'Cluster and supercluster annot.'!$AA$5,Q270)</f>
        <v>0</v>
      </c>
      <c r="AA270">
        <f>IF('Cluster and supercluster annot.'!$C270='Cluster and supercluster annot.'!$C271,'Cluster and supercluster annot.'!$AA$5,R270)</f>
        <v>0</v>
      </c>
      <c r="AB270">
        <f>IF('Cluster and supercluster annot.'!$C270='Cluster and supercluster annot.'!$C271,'Cluster and supercluster annot.'!$AA$5,S270)</f>
        <v>0</v>
      </c>
      <c r="AC270">
        <f>IF('Cluster and supercluster annot.'!$C270='Cluster and supercluster annot.'!$C271,'Cluster and supercluster annot.'!$AA$5,T270)</f>
        <v>0</v>
      </c>
      <c r="AD270">
        <f>IF('Cluster and supercluster annot.'!$C270='Cluster and supercluster annot.'!$C271,'Cluster and supercluster annot.'!$AA$5,U270)</f>
        <v>0</v>
      </c>
      <c r="AE270">
        <f>IF('Cluster and supercluster annot.'!$C270='Cluster and supercluster annot.'!$C271,'Cluster and supercluster annot.'!$AA$5,V270)</f>
        <v>0</v>
      </c>
      <c r="AF270">
        <f>IF('Cluster and supercluster annot.'!$C270='Cluster and supercluster annot.'!$C271,'Cluster and supercluster annot.'!$AA$5,W270)</f>
        <v>122</v>
      </c>
      <c r="AG270">
        <f>IF('Cluster and supercluster annot.'!$C270='Cluster and supercluster annot.'!$C271,'Cluster and supercluster annot.'!$AA$5,X270)</f>
        <v>120</v>
      </c>
      <c r="AH270">
        <f>IF('Cluster and supercluster annot.'!$C270='Cluster and supercluster annot.'!$C271,'Cluster and supercluster annot.'!$AA$5,Y270)</f>
        <v>113</v>
      </c>
      <c r="AI270">
        <f t="shared" si="4"/>
        <v>355</v>
      </c>
    </row>
    <row r="271" spans="1:35" x14ac:dyDescent="0.25">
      <c r="A271">
        <v>257</v>
      </c>
      <c r="B271">
        <v>155</v>
      </c>
      <c r="C271">
        <v>155</v>
      </c>
      <c r="D271">
        <v>0</v>
      </c>
      <c r="E271">
        <v>0</v>
      </c>
      <c r="F271">
        <v>0</v>
      </c>
      <c r="G271">
        <v>134</v>
      </c>
      <c r="H271">
        <v>98</v>
      </c>
      <c r="I271">
        <v>118</v>
      </c>
      <c r="J271">
        <v>2</v>
      </c>
      <c r="K271">
        <v>0</v>
      </c>
      <c r="L271">
        <v>0</v>
      </c>
      <c r="M271" t="s">
        <v>81</v>
      </c>
      <c r="N271" t="s">
        <v>23</v>
      </c>
      <c r="O271" t="s">
        <v>82</v>
      </c>
      <c r="Q271">
        <f>IF('Cluster and supercluster annot.'!$C271='Cluster and supercluster annot.'!$C270,'Cluster and supercluster annot.'!D271+Q270,'Cluster and supercluster annot.'!D271)</f>
        <v>0</v>
      </c>
      <c r="R271">
        <f>IF('Cluster and supercluster annot.'!$C271='Cluster and supercluster annot.'!$C270,'Cluster and supercluster annot.'!E271+R270,'Cluster and supercluster annot.'!E271)</f>
        <v>0</v>
      </c>
      <c r="S271">
        <f>IF('Cluster and supercluster annot.'!$C271='Cluster and supercluster annot.'!$C270,'Cluster and supercluster annot.'!F271+S270,'Cluster and supercluster annot.'!F271)</f>
        <v>0</v>
      </c>
      <c r="T271">
        <f>IF('Cluster and supercluster annot.'!$C271='Cluster and supercluster annot.'!$C270,'Cluster and supercluster annot.'!G271+T270,'Cluster and supercluster annot.'!G271)</f>
        <v>134</v>
      </c>
      <c r="U271">
        <f>IF('Cluster and supercluster annot.'!$C271='Cluster and supercluster annot.'!$C270,'Cluster and supercluster annot.'!H271+U270,'Cluster and supercluster annot.'!H271)</f>
        <v>98</v>
      </c>
      <c r="V271">
        <f>IF('Cluster and supercluster annot.'!$C271='Cluster and supercluster annot.'!$C270,'Cluster and supercluster annot.'!I271+V270,'Cluster and supercluster annot.'!I271)</f>
        <v>118</v>
      </c>
      <c r="W271">
        <f>IF('Cluster and supercluster annot.'!$C271='Cluster and supercluster annot.'!$C270,'Cluster and supercluster annot.'!J271+W270,'Cluster and supercluster annot.'!J271)</f>
        <v>2</v>
      </c>
      <c r="X271">
        <f>IF('Cluster and supercluster annot.'!$C271='Cluster and supercluster annot.'!$C270,'Cluster and supercluster annot.'!K271+X270,'Cluster and supercluster annot.'!K271)</f>
        <v>0</v>
      </c>
      <c r="Y271">
        <f>IF('Cluster and supercluster annot.'!$C271='Cluster and supercluster annot.'!$C270,'Cluster and supercluster annot.'!L271+Y270,'Cluster and supercluster annot.'!L271)</f>
        <v>0</v>
      </c>
      <c r="Z271">
        <f>IF('Cluster and supercluster annot.'!$C271='Cluster and supercluster annot.'!$C272,'Cluster and supercluster annot.'!$AA$5,Q271)</f>
        <v>0</v>
      </c>
      <c r="AA271">
        <f>IF('Cluster and supercluster annot.'!$C271='Cluster and supercluster annot.'!$C272,'Cluster and supercluster annot.'!$AA$5,R271)</f>
        <v>0</v>
      </c>
      <c r="AB271">
        <f>IF('Cluster and supercluster annot.'!$C271='Cluster and supercluster annot.'!$C272,'Cluster and supercluster annot.'!$AA$5,S271)</f>
        <v>0</v>
      </c>
      <c r="AC271">
        <f>IF('Cluster and supercluster annot.'!$C271='Cluster and supercluster annot.'!$C272,'Cluster and supercluster annot.'!$AA$5,T271)</f>
        <v>134</v>
      </c>
      <c r="AD271">
        <f>IF('Cluster and supercluster annot.'!$C271='Cluster and supercluster annot.'!$C272,'Cluster and supercluster annot.'!$AA$5,U271)</f>
        <v>98</v>
      </c>
      <c r="AE271">
        <f>IF('Cluster and supercluster annot.'!$C271='Cluster and supercluster annot.'!$C272,'Cluster and supercluster annot.'!$AA$5,V271)</f>
        <v>118</v>
      </c>
      <c r="AF271">
        <f>IF('Cluster and supercluster annot.'!$C271='Cluster and supercluster annot.'!$C272,'Cluster and supercluster annot.'!$AA$5,W271)</f>
        <v>2</v>
      </c>
      <c r="AG271">
        <f>IF('Cluster and supercluster annot.'!$C271='Cluster and supercluster annot.'!$C272,'Cluster and supercluster annot.'!$AA$5,X271)</f>
        <v>0</v>
      </c>
      <c r="AH271">
        <f>IF('Cluster and supercluster annot.'!$C271='Cluster and supercluster annot.'!$C272,'Cluster and supercluster annot.'!$AA$5,Y271)</f>
        <v>0</v>
      </c>
      <c r="AI271">
        <f t="shared" si="4"/>
        <v>352</v>
      </c>
    </row>
    <row r="272" spans="1:35" x14ac:dyDescent="0.25">
      <c r="A272">
        <v>259</v>
      </c>
      <c r="B272">
        <v>157</v>
      </c>
      <c r="C272">
        <v>157</v>
      </c>
      <c r="D272">
        <v>0</v>
      </c>
      <c r="E272">
        <v>0</v>
      </c>
      <c r="F272">
        <v>0</v>
      </c>
      <c r="G272">
        <v>107</v>
      </c>
      <c r="H272">
        <v>124</v>
      </c>
      <c r="I272">
        <v>106</v>
      </c>
      <c r="J272">
        <v>0</v>
      </c>
      <c r="K272">
        <v>0</v>
      </c>
      <c r="L272">
        <v>0</v>
      </c>
      <c r="M272" t="s">
        <v>81</v>
      </c>
      <c r="N272" t="s">
        <v>23</v>
      </c>
      <c r="O272" t="s">
        <v>82</v>
      </c>
      <c r="Q272">
        <f>IF('Cluster and supercluster annot.'!$C272='Cluster and supercluster annot.'!$C271,'Cluster and supercluster annot.'!D272+Q271,'Cluster and supercluster annot.'!D272)</f>
        <v>0</v>
      </c>
      <c r="R272">
        <f>IF('Cluster and supercluster annot.'!$C272='Cluster and supercluster annot.'!$C271,'Cluster and supercluster annot.'!E272+R271,'Cluster and supercluster annot.'!E272)</f>
        <v>0</v>
      </c>
      <c r="S272">
        <f>IF('Cluster and supercluster annot.'!$C272='Cluster and supercluster annot.'!$C271,'Cluster and supercluster annot.'!F272+S271,'Cluster and supercluster annot.'!F272)</f>
        <v>0</v>
      </c>
      <c r="T272">
        <f>IF('Cluster and supercluster annot.'!$C272='Cluster and supercluster annot.'!$C271,'Cluster and supercluster annot.'!G272+T271,'Cluster and supercluster annot.'!G272)</f>
        <v>107</v>
      </c>
      <c r="U272">
        <f>IF('Cluster and supercluster annot.'!$C272='Cluster and supercluster annot.'!$C271,'Cluster and supercluster annot.'!H272+U271,'Cluster and supercluster annot.'!H272)</f>
        <v>124</v>
      </c>
      <c r="V272">
        <f>IF('Cluster and supercluster annot.'!$C272='Cluster and supercluster annot.'!$C271,'Cluster and supercluster annot.'!I272+V271,'Cluster and supercluster annot.'!I272)</f>
        <v>106</v>
      </c>
      <c r="W272">
        <f>IF('Cluster and supercluster annot.'!$C272='Cluster and supercluster annot.'!$C271,'Cluster and supercluster annot.'!J272+W271,'Cluster and supercluster annot.'!J272)</f>
        <v>0</v>
      </c>
      <c r="X272">
        <f>IF('Cluster and supercluster annot.'!$C272='Cluster and supercluster annot.'!$C271,'Cluster and supercluster annot.'!K272+X271,'Cluster and supercluster annot.'!K272)</f>
        <v>0</v>
      </c>
      <c r="Y272">
        <f>IF('Cluster and supercluster annot.'!$C272='Cluster and supercluster annot.'!$C271,'Cluster and supercluster annot.'!L272+Y271,'Cluster and supercluster annot.'!L272)</f>
        <v>0</v>
      </c>
      <c r="Z272">
        <f>IF('Cluster and supercluster annot.'!$C272='Cluster and supercluster annot.'!$C273,'Cluster and supercluster annot.'!$AA$5,Q272)</f>
        <v>0</v>
      </c>
      <c r="AA272">
        <f>IF('Cluster and supercluster annot.'!$C272='Cluster and supercluster annot.'!$C273,'Cluster and supercluster annot.'!$AA$5,R272)</f>
        <v>0</v>
      </c>
      <c r="AB272">
        <f>IF('Cluster and supercluster annot.'!$C272='Cluster and supercluster annot.'!$C273,'Cluster and supercluster annot.'!$AA$5,S272)</f>
        <v>0</v>
      </c>
      <c r="AC272">
        <f>IF('Cluster and supercluster annot.'!$C272='Cluster and supercluster annot.'!$C273,'Cluster and supercluster annot.'!$AA$5,T272)</f>
        <v>107</v>
      </c>
      <c r="AD272">
        <f>IF('Cluster and supercluster annot.'!$C272='Cluster and supercluster annot.'!$C273,'Cluster and supercluster annot.'!$AA$5,U272)</f>
        <v>124</v>
      </c>
      <c r="AE272">
        <f>IF('Cluster and supercluster annot.'!$C272='Cluster and supercluster annot.'!$C273,'Cluster and supercluster annot.'!$AA$5,V272)</f>
        <v>106</v>
      </c>
      <c r="AF272">
        <f>IF('Cluster and supercluster annot.'!$C272='Cluster and supercluster annot.'!$C273,'Cluster and supercluster annot.'!$AA$5,W272)</f>
        <v>0</v>
      </c>
      <c r="AG272">
        <f>IF('Cluster and supercluster annot.'!$C272='Cluster and supercluster annot.'!$C273,'Cluster and supercluster annot.'!$AA$5,X272)</f>
        <v>0</v>
      </c>
      <c r="AH272">
        <f>IF('Cluster and supercluster annot.'!$C272='Cluster and supercluster annot.'!$C273,'Cluster and supercluster annot.'!$AA$5,Y272)</f>
        <v>0</v>
      </c>
      <c r="AI272">
        <f t="shared" si="4"/>
        <v>337</v>
      </c>
    </row>
    <row r="273" spans="1:35" x14ac:dyDescent="0.25">
      <c r="A273">
        <v>260</v>
      </c>
      <c r="B273">
        <v>158</v>
      </c>
      <c r="C273">
        <v>158</v>
      </c>
      <c r="D273">
        <v>115</v>
      </c>
      <c r="E273">
        <v>124</v>
      </c>
      <c r="F273">
        <v>96</v>
      </c>
      <c r="G273">
        <v>0</v>
      </c>
      <c r="H273">
        <v>0</v>
      </c>
      <c r="I273">
        <v>1</v>
      </c>
      <c r="J273">
        <v>0</v>
      </c>
      <c r="K273">
        <v>0</v>
      </c>
      <c r="L273">
        <v>0</v>
      </c>
      <c r="M273" t="s">
        <v>81</v>
      </c>
      <c r="N273" t="s">
        <v>23</v>
      </c>
      <c r="O273" t="s">
        <v>82</v>
      </c>
      <c r="Q273">
        <f>IF('Cluster and supercluster annot.'!$C273='Cluster and supercluster annot.'!$C272,'Cluster and supercluster annot.'!D273+Q272,'Cluster and supercluster annot.'!D273)</f>
        <v>115</v>
      </c>
      <c r="R273">
        <f>IF('Cluster and supercluster annot.'!$C273='Cluster and supercluster annot.'!$C272,'Cluster and supercluster annot.'!E273+R272,'Cluster and supercluster annot.'!E273)</f>
        <v>124</v>
      </c>
      <c r="S273">
        <f>IF('Cluster and supercluster annot.'!$C273='Cluster and supercluster annot.'!$C272,'Cluster and supercluster annot.'!F273+S272,'Cluster and supercluster annot.'!F273)</f>
        <v>96</v>
      </c>
      <c r="T273">
        <f>IF('Cluster and supercluster annot.'!$C273='Cluster and supercluster annot.'!$C272,'Cluster and supercluster annot.'!G273+T272,'Cluster and supercluster annot.'!G273)</f>
        <v>0</v>
      </c>
      <c r="U273">
        <f>IF('Cluster and supercluster annot.'!$C273='Cluster and supercluster annot.'!$C272,'Cluster and supercluster annot.'!H273+U272,'Cluster and supercluster annot.'!H273)</f>
        <v>0</v>
      </c>
      <c r="V273">
        <f>IF('Cluster and supercluster annot.'!$C273='Cluster and supercluster annot.'!$C272,'Cluster and supercluster annot.'!I273+V272,'Cluster and supercluster annot.'!I273)</f>
        <v>1</v>
      </c>
      <c r="W273">
        <f>IF('Cluster and supercluster annot.'!$C273='Cluster and supercluster annot.'!$C272,'Cluster and supercluster annot.'!J273+W272,'Cluster and supercluster annot.'!J273)</f>
        <v>0</v>
      </c>
      <c r="X273">
        <f>IF('Cluster and supercluster annot.'!$C273='Cluster and supercluster annot.'!$C272,'Cluster and supercluster annot.'!K273+X272,'Cluster and supercluster annot.'!K273)</f>
        <v>0</v>
      </c>
      <c r="Y273">
        <f>IF('Cluster and supercluster annot.'!$C273='Cluster and supercluster annot.'!$C272,'Cluster and supercluster annot.'!L273+Y272,'Cluster and supercluster annot.'!L273)</f>
        <v>0</v>
      </c>
      <c r="Z273">
        <f>IF('Cluster and supercluster annot.'!$C273='Cluster and supercluster annot.'!$C274,'Cluster and supercluster annot.'!$AA$5,Q273)</f>
        <v>115</v>
      </c>
      <c r="AA273">
        <f>IF('Cluster and supercluster annot.'!$C273='Cluster and supercluster annot.'!$C274,'Cluster and supercluster annot.'!$AA$5,R273)</f>
        <v>124</v>
      </c>
      <c r="AB273">
        <f>IF('Cluster and supercluster annot.'!$C273='Cluster and supercluster annot.'!$C274,'Cluster and supercluster annot.'!$AA$5,S273)</f>
        <v>96</v>
      </c>
      <c r="AC273">
        <f>IF('Cluster and supercluster annot.'!$C273='Cluster and supercluster annot.'!$C274,'Cluster and supercluster annot.'!$AA$5,T273)</f>
        <v>0</v>
      </c>
      <c r="AD273">
        <f>IF('Cluster and supercluster annot.'!$C273='Cluster and supercluster annot.'!$C274,'Cluster and supercluster annot.'!$AA$5,U273)</f>
        <v>0</v>
      </c>
      <c r="AE273">
        <f>IF('Cluster and supercluster annot.'!$C273='Cluster and supercluster annot.'!$C274,'Cluster and supercluster annot.'!$AA$5,V273)</f>
        <v>1</v>
      </c>
      <c r="AF273">
        <f>IF('Cluster and supercluster annot.'!$C273='Cluster and supercluster annot.'!$C274,'Cluster and supercluster annot.'!$AA$5,W273)</f>
        <v>0</v>
      </c>
      <c r="AG273">
        <f>IF('Cluster and supercluster annot.'!$C273='Cluster and supercluster annot.'!$C274,'Cluster and supercluster annot.'!$AA$5,X273)</f>
        <v>0</v>
      </c>
      <c r="AH273">
        <f>IF('Cluster and supercluster annot.'!$C273='Cluster and supercluster annot.'!$C274,'Cluster and supercluster annot.'!$AA$5,Y273)</f>
        <v>0</v>
      </c>
      <c r="AI273">
        <f t="shared" si="4"/>
        <v>336</v>
      </c>
    </row>
    <row r="274" spans="1:35" x14ac:dyDescent="0.25">
      <c r="A274">
        <v>261</v>
      </c>
      <c r="B274">
        <v>159</v>
      </c>
      <c r="C274">
        <v>159</v>
      </c>
      <c r="D274">
        <v>0</v>
      </c>
      <c r="E274">
        <v>0</v>
      </c>
      <c r="F274">
        <v>2</v>
      </c>
      <c r="G274">
        <v>0</v>
      </c>
      <c r="H274">
        <v>1</v>
      </c>
      <c r="I274">
        <v>2</v>
      </c>
      <c r="J274">
        <v>112</v>
      </c>
      <c r="K274">
        <v>85</v>
      </c>
      <c r="L274">
        <v>123</v>
      </c>
      <c r="M274" t="s">
        <v>81</v>
      </c>
      <c r="N274" t="s">
        <v>23</v>
      </c>
      <c r="O274" t="s">
        <v>82</v>
      </c>
      <c r="Q274">
        <f>IF('Cluster and supercluster annot.'!$C274='Cluster and supercluster annot.'!$C273,'Cluster and supercluster annot.'!D274+Q273,'Cluster and supercluster annot.'!D274)</f>
        <v>0</v>
      </c>
      <c r="R274">
        <f>IF('Cluster and supercluster annot.'!$C274='Cluster and supercluster annot.'!$C273,'Cluster and supercluster annot.'!E274+R273,'Cluster and supercluster annot.'!E274)</f>
        <v>0</v>
      </c>
      <c r="S274">
        <f>IF('Cluster and supercluster annot.'!$C274='Cluster and supercluster annot.'!$C273,'Cluster and supercluster annot.'!F274+S273,'Cluster and supercluster annot.'!F274)</f>
        <v>2</v>
      </c>
      <c r="T274">
        <f>IF('Cluster and supercluster annot.'!$C274='Cluster and supercluster annot.'!$C273,'Cluster and supercluster annot.'!G274+T273,'Cluster and supercluster annot.'!G274)</f>
        <v>0</v>
      </c>
      <c r="U274">
        <f>IF('Cluster and supercluster annot.'!$C274='Cluster and supercluster annot.'!$C273,'Cluster and supercluster annot.'!H274+U273,'Cluster and supercluster annot.'!H274)</f>
        <v>1</v>
      </c>
      <c r="V274">
        <f>IF('Cluster and supercluster annot.'!$C274='Cluster and supercluster annot.'!$C273,'Cluster and supercluster annot.'!I274+V273,'Cluster and supercluster annot.'!I274)</f>
        <v>2</v>
      </c>
      <c r="W274">
        <f>IF('Cluster and supercluster annot.'!$C274='Cluster and supercluster annot.'!$C273,'Cluster and supercluster annot.'!J274+W273,'Cluster and supercluster annot.'!J274)</f>
        <v>112</v>
      </c>
      <c r="X274">
        <f>IF('Cluster and supercluster annot.'!$C274='Cluster and supercluster annot.'!$C273,'Cluster and supercluster annot.'!K274+X273,'Cluster and supercluster annot.'!K274)</f>
        <v>85</v>
      </c>
      <c r="Y274">
        <f>IF('Cluster and supercluster annot.'!$C274='Cluster and supercluster annot.'!$C273,'Cluster and supercluster annot.'!L274+Y273,'Cluster and supercluster annot.'!L274)</f>
        <v>123</v>
      </c>
      <c r="Z274">
        <f>IF('Cluster and supercluster annot.'!$C274='Cluster and supercluster annot.'!$C275,'Cluster and supercluster annot.'!$AA$5,Q274)</f>
        <v>0</v>
      </c>
      <c r="AA274">
        <f>IF('Cluster and supercluster annot.'!$C274='Cluster and supercluster annot.'!$C275,'Cluster and supercluster annot.'!$AA$5,R274)</f>
        <v>0</v>
      </c>
      <c r="AB274">
        <f>IF('Cluster and supercluster annot.'!$C274='Cluster and supercluster annot.'!$C275,'Cluster and supercluster annot.'!$AA$5,S274)</f>
        <v>2</v>
      </c>
      <c r="AC274">
        <f>IF('Cluster and supercluster annot.'!$C274='Cluster and supercluster annot.'!$C275,'Cluster and supercluster annot.'!$AA$5,T274)</f>
        <v>0</v>
      </c>
      <c r="AD274">
        <f>IF('Cluster and supercluster annot.'!$C274='Cluster and supercluster annot.'!$C275,'Cluster and supercluster annot.'!$AA$5,U274)</f>
        <v>1</v>
      </c>
      <c r="AE274">
        <f>IF('Cluster and supercluster annot.'!$C274='Cluster and supercluster annot.'!$C275,'Cluster and supercluster annot.'!$AA$5,V274)</f>
        <v>2</v>
      </c>
      <c r="AF274">
        <f>IF('Cluster and supercluster annot.'!$C274='Cluster and supercluster annot.'!$C275,'Cluster and supercluster annot.'!$AA$5,W274)</f>
        <v>112</v>
      </c>
      <c r="AG274">
        <f>IF('Cluster and supercluster annot.'!$C274='Cluster and supercluster annot.'!$C275,'Cluster and supercluster annot.'!$AA$5,X274)</f>
        <v>85</v>
      </c>
      <c r="AH274">
        <f>IF('Cluster and supercluster annot.'!$C274='Cluster and supercluster annot.'!$C275,'Cluster and supercluster annot.'!$AA$5,Y274)</f>
        <v>123</v>
      </c>
      <c r="AI274">
        <f t="shared" si="4"/>
        <v>325</v>
      </c>
    </row>
    <row r="275" spans="1:35" x14ac:dyDescent="0.25">
      <c r="A275">
        <v>262</v>
      </c>
      <c r="B275">
        <v>160</v>
      </c>
      <c r="C275">
        <v>160</v>
      </c>
      <c r="D275">
        <v>55</v>
      </c>
      <c r="E275">
        <v>68</v>
      </c>
      <c r="F275">
        <v>63</v>
      </c>
      <c r="G275">
        <v>22</v>
      </c>
      <c r="H275">
        <v>9</v>
      </c>
      <c r="I275">
        <v>4</v>
      </c>
      <c r="J275">
        <v>28</v>
      </c>
      <c r="K275">
        <v>30</v>
      </c>
      <c r="L275">
        <v>39</v>
      </c>
      <c r="M275" t="s">
        <v>81</v>
      </c>
      <c r="N275" t="s">
        <v>23</v>
      </c>
      <c r="O275" t="s">
        <v>82</v>
      </c>
      <c r="Q275">
        <f>IF('Cluster and supercluster annot.'!$C275='Cluster and supercluster annot.'!$C274,'Cluster and supercluster annot.'!D275+Q274,'Cluster and supercluster annot.'!D275)</f>
        <v>55</v>
      </c>
      <c r="R275">
        <f>IF('Cluster and supercluster annot.'!$C275='Cluster and supercluster annot.'!$C274,'Cluster and supercluster annot.'!E275+R274,'Cluster and supercluster annot.'!E275)</f>
        <v>68</v>
      </c>
      <c r="S275">
        <f>IF('Cluster and supercluster annot.'!$C275='Cluster and supercluster annot.'!$C274,'Cluster and supercluster annot.'!F275+S274,'Cluster and supercluster annot.'!F275)</f>
        <v>63</v>
      </c>
      <c r="T275">
        <f>IF('Cluster and supercluster annot.'!$C275='Cluster and supercluster annot.'!$C274,'Cluster and supercluster annot.'!G275+T274,'Cluster and supercluster annot.'!G275)</f>
        <v>22</v>
      </c>
      <c r="U275">
        <f>IF('Cluster and supercluster annot.'!$C275='Cluster and supercluster annot.'!$C274,'Cluster and supercluster annot.'!H275+U274,'Cluster and supercluster annot.'!H275)</f>
        <v>9</v>
      </c>
      <c r="V275">
        <f>IF('Cluster and supercluster annot.'!$C275='Cluster and supercluster annot.'!$C274,'Cluster and supercluster annot.'!I275+V274,'Cluster and supercluster annot.'!I275)</f>
        <v>4</v>
      </c>
      <c r="W275">
        <f>IF('Cluster and supercluster annot.'!$C275='Cluster and supercluster annot.'!$C274,'Cluster and supercluster annot.'!J275+W274,'Cluster and supercluster annot.'!J275)</f>
        <v>28</v>
      </c>
      <c r="X275">
        <f>IF('Cluster and supercluster annot.'!$C275='Cluster and supercluster annot.'!$C274,'Cluster and supercluster annot.'!K275+X274,'Cluster and supercluster annot.'!K275)</f>
        <v>30</v>
      </c>
      <c r="Y275">
        <f>IF('Cluster and supercluster annot.'!$C275='Cluster and supercluster annot.'!$C274,'Cluster and supercluster annot.'!L275+Y274,'Cluster and supercluster annot.'!L275)</f>
        <v>39</v>
      </c>
      <c r="Z275">
        <f>IF('Cluster and supercluster annot.'!$C275='Cluster and supercluster annot.'!$C276,'Cluster and supercluster annot.'!$AA$5,Q275)</f>
        <v>55</v>
      </c>
      <c r="AA275">
        <f>IF('Cluster and supercluster annot.'!$C275='Cluster and supercluster annot.'!$C276,'Cluster and supercluster annot.'!$AA$5,R275)</f>
        <v>68</v>
      </c>
      <c r="AB275">
        <f>IF('Cluster and supercluster annot.'!$C275='Cluster and supercluster annot.'!$C276,'Cluster and supercluster annot.'!$AA$5,S275)</f>
        <v>63</v>
      </c>
      <c r="AC275">
        <f>IF('Cluster and supercluster annot.'!$C275='Cluster and supercluster annot.'!$C276,'Cluster and supercluster annot.'!$AA$5,T275)</f>
        <v>22</v>
      </c>
      <c r="AD275">
        <f>IF('Cluster and supercluster annot.'!$C275='Cluster and supercluster annot.'!$C276,'Cluster and supercluster annot.'!$AA$5,U275)</f>
        <v>9</v>
      </c>
      <c r="AE275">
        <f>IF('Cluster and supercluster annot.'!$C275='Cluster and supercluster annot.'!$C276,'Cluster and supercluster annot.'!$AA$5,V275)</f>
        <v>4</v>
      </c>
      <c r="AF275">
        <f>IF('Cluster and supercluster annot.'!$C275='Cluster and supercluster annot.'!$C276,'Cluster and supercluster annot.'!$AA$5,W275)</f>
        <v>28</v>
      </c>
      <c r="AG275">
        <f>IF('Cluster and supercluster annot.'!$C275='Cluster and supercluster annot.'!$C276,'Cluster and supercluster annot.'!$AA$5,X275)</f>
        <v>30</v>
      </c>
      <c r="AH275">
        <f>IF('Cluster and supercluster annot.'!$C275='Cluster and supercluster annot.'!$C276,'Cluster and supercluster annot.'!$AA$5,Y275)</f>
        <v>39</v>
      </c>
      <c r="AI275">
        <f t="shared" si="4"/>
        <v>318</v>
      </c>
    </row>
    <row r="276" spans="1:35" x14ac:dyDescent="0.25">
      <c r="A276">
        <v>263</v>
      </c>
      <c r="B276">
        <v>161</v>
      </c>
      <c r="C276">
        <v>161</v>
      </c>
      <c r="D276">
        <v>0</v>
      </c>
      <c r="E276">
        <v>0</v>
      </c>
      <c r="F276">
        <v>0</v>
      </c>
      <c r="G276">
        <v>3</v>
      </c>
      <c r="H276">
        <v>0</v>
      </c>
      <c r="I276">
        <v>0</v>
      </c>
      <c r="J276">
        <v>91</v>
      </c>
      <c r="K276">
        <v>110</v>
      </c>
      <c r="L276">
        <v>106</v>
      </c>
      <c r="M276" t="s">
        <v>9</v>
      </c>
      <c r="N276" t="s">
        <v>9</v>
      </c>
      <c r="O276" t="s">
        <v>82</v>
      </c>
      <c r="Q276">
        <f>IF('Cluster and supercluster annot.'!$C276='Cluster and supercluster annot.'!$C275,'Cluster and supercluster annot.'!D276+Q275,'Cluster and supercluster annot.'!D276)</f>
        <v>0</v>
      </c>
      <c r="R276">
        <f>IF('Cluster and supercluster annot.'!$C276='Cluster and supercluster annot.'!$C275,'Cluster and supercluster annot.'!E276+R275,'Cluster and supercluster annot.'!E276)</f>
        <v>0</v>
      </c>
      <c r="S276">
        <f>IF('Cluster and supercluster annot.'!$C276='Cluster and supercluster annot.'!$C275,'Cluster and supercluster annot.'!F276+S275,'Cluster and supercluster annot.'!F276)</f>
        <v>0</v>
      </c>
      <c r="T276">
        <f>IF('Cluster and supercluster annot.'!$C276='Cluster and supercluster annot.'!$C275,'Cluster and supercluster annot.'!G276+T275,'Cluster and supercluster annot.'!G276)</f>
        <v>3</v>
      </c>
      <c r="U276">
        <f>IF('Cluster and supercluster annot.'!$C276='Cluster and supercluster annot.'!$C275,'Cluster and supercluster annot.'!H276+U275,'Cluster and supercluster annot.'!H276)</f>
        <v>0</v>
      </c>
      <c r="V276">
        <f>IF('Cluster and supercluster annot.'!$C276='Cluster and supercluster annot.'!$C275,'Cluster and supercluster annot.'!I276+V275,'Cluster and supercluster annot.'!I276)</f>
        <v>0</v>
      </c>
      <c r="W276">
        <f>IF('Cluster and supercluster annot.'!$C276='Cluster and supercluster annot.'!$C275,'Cluster and supercluster annot.'!J276+W275,'Cluster and supercluster annot.'!J276)</f>
        <v>91</v>
      </c>
      <c r="X276">
        <f>IF('Cluster and supercluster annot.'!$C276='Cluster and supercluster annot.'!$C275,'Cluster and supercluster annot.'!K276+X275,'Cluster and supercluster annot.'!K276)</f>
        <v>110</v>
      </c>
      <c r="Y276">
        <f>IF('Cluster and supercluster annot.'!$C276='Cluster and supercluster annot.'!$C275,'Cluster and supercluster annot.'!L276+Y275,'Cluster and supercluster annot.'!L276)</f>
        <v>106</v>
      </c>
      <c r="Z276">
        <f>IF('Cluster and supercluster annot.'!$C276='Cluster and supercluster annot.'!$C277,'Cluster and supercluster annot.'!$AA$5,Q276)</f>
        <v>0</v>
      </c>
      <c r="AA276">
        <f>IF('Cluster and supercluster annot.'!$C276='Cluster and supercluster annot.'!$C277,'Cluster and supercluster annot.'!$AA$5,R276)</f>
        <v>0</v>
      </c>
      <c r="AB276">
        <f>IF('Cluster and supercluster annot.'!$C276='Cluster and supercluster annot.'!$C277,'Cluster and supercluster annot.'!$AA$5,S276)</f>
        <v>0</v>
      </c>
      <c r="AC276">
        <f>IF('Cluster and supercluster annot.'!$C276='Cluster and supercluster annot.'!$C277,'Cluster and supercluster annot.'!$AA$5,T276)</f>
        <v>3</v>
      </c>
      <c r="AD276">
        <f>IF('Cluster and supercluster annot.'!$C276='Cluster and supercluster annot.'!$C277,'Cluster and supercluster annot.'!$AA$5,U276)</f>
        <v>0</v>
      </c>
      <c r="AE276">
        <f>IF('Cluster and supercluster annot.'!$C276='Cluster and supercluster annot.'!$C277,'Cluster and supercluster annot.'!$AA$5,V276)</f>
        <v>0</v>
      </c>
      <c r="AF276">
        <f>IF('Cluster and supercluster annot.'!$C276='Cluster and supercluster annot.'!$C277,'Cluster and supercluster annot.'!$AA$5,W276)</f>
        <v>91</v>
      </c>
      <c r="AG276">
        <f>IF('Cluster and supercluster annot.'!$C276='Cluster and supercluster annot.'!$C277,'Cluster and supercluster annot.'!$AA$5,X276)</f>
        <v>110</v>
      </c>
      <c r="AH276">
        <f>IF('Cluster and supercluster annot.'!$C276='Cluster and supercluster annot.'!$C277,'Cluster and supercluster annot.'!$AA$5,Y276)</f>
        <v>106</v>
      </c>
      <c r="AI276">
        <f t="shared" si="4"/>
        <v>310</v>
      </c>
    </row>
    <row r="277" spans="1:35" x14ac:dyDescent="0.25">
      <c r="A277">
        <v>264</v>
      </c>
      <c r="B277">
        <v>162</v>
      </c>
      <c r="C277">
        <v>162</v>
      </c>
      <c r="D277">
        <v>23</v>
      </c>
      <c r="E277">
        <v>16</v>
      </c>
      <c r="F277">
        <v>19</v>
      </c>
      <c r="G277">
        <v>0</v>
      </c>
      <c r="H277">
        <v>0</v>
      </c>
      <c r="I277">
        <v>1</v>
      </c>
      <c r="J277">
        <v>80</v>
      </c>
      <c r="K277">
        <v>97</v>
      </c>
      <c r="L277">
        <v>73</v>
      </c>
      <c r="M277" t="s">
        <v>15</v>
      </c>
      <c r="N277" t="s">
        <v>15</v>
      </c>
      <c r="O277" t="s">
        <v>82</v>
      </c>
      <c r="Q277">
        <f>IF('Cluster and supercluster annot.'!$C277='Cluster and supercluster annot.'!$C276,'Cluster and supercluster annot.'!D277+Q276,'Cluster and supercluster annot.'!D277)</f>
        <v>23</v>
      </c>
      <c r="R277">
        <f>IF('Cluster and supercluster annot.'!$C277='Cluster and supercluster annot.'!$C276,'Cluster and supercluster annot.'!E277+R276,'Cluster and supercluster annot.'!E277)</f>
        <v>16</v>
      </c>
      <c r="S277">
        <f>IF('Cluster and supercluster annot.'!$C277='Cluster and supercluster annot.'!$C276,'Cluster and supercluster annot.'!F277+S276,'Cluster and supercluster annot.'!F277)</f>
        <v>19</v>
      </c>
      <c r="T277">
        <f>IF('Cluster and supercluster annot.'!$C277='Cluster and supercluster annot.'!$C276,'Cluster and supercluster annot.'!G277+T276,'Cluster and supercluster annot.'!G277)</f>
        <v>0</v>
      </c>
      <c r="U277">
        <f>IF('Cluster and supercluster annot.'!$C277='Cluster and supercluster annot.'!$C276,'Cluster and supercluster annot.'!H277+U276,'Cluster and supercluster annot.'!H277)</f>
        <v>0</v>
      </c>
      <c r="V277">
        <f>IF('Cluster and supercluster annot.'!$C277='Cluster and supercluster annot.'!$C276,'Cluster and supercluster annot.'!I277+V276,'Cluster and supercluster annot.'!I277)</f>
        <v>1</v>
      </c>
      <c r="W277">
        <f>IF('Cluster and supercluster annot.'!$C277='Cluster and supercluster annot.'!$C276,'Cluster and supercluster annot.'!J277+W276,'Cluster and supercluster annot.'!J277)</f>
        <v>80</v>
      </c>
      <c r="X277">
        <f>IF('Cluster and supercluster annot.'!$C277='Cluster and supercluster annot.'!$C276,'Cluster and supercluster annot.'!K277+X276,'Cluster and supercluster annot.'!K277)</f>
        <v>97</v>
      </c>
      <c r="Y277">
        <f>IF('Cluster and supercluster annot.'!$C277='Cluster and supercluster annot.'!$C276,'Cluster and supercluster annot.'!L277+Y276,'Cluster and supercluster annot.'!L277)</f>
        <v>73</v>
      </c>
      <c r="Z277">
        <f>IF('Cluster and supercluster annot.'!$C277='Cluster and supercluster annot.'!$C278,'Cluster and supercluster annot.'!$AA$5,Q277)</f>
        <v>23</v>
      </c>
      <c r="AA277">
        <f>IF('Cluster and supercluster annot.'!$C277='Cluster and supercluster annot.'!$C278,'Cluster and supercluster annot.'!$AA$5,R277)</f>
        <v>16</v>
      </c>
      <c r="AB277">
        <f>IF('Cluster and supercluster annot.'!$C277='Cluster and supercluster annot.'!$C278,'Cluster and supercluster annot.'!$AA$5,S277)</f>
        <v>19</v>
      </c>
      <c r="AC277">
        <f>IF('Cluster and supercluster annot.'!$C277='Cluster and supercluster annot.'!$C278,'Cluster and supercluster annot.'!$AA$5,T277)</f>
        <v>0</v>
      </c>
      <c r="AD277">
        <f>IF('Cluster and supercluster annot.'!$C277='Cluster and supercluster annot.'!$C278,'Cluster and supercluster annot.'!$AA$5,U277)</f>
        <v>0</v>
      </c>
      <c r="AE277">
        <f>IF('Cluster and supercluster annot.'!$C277='Cluster and supercluster annot.'!$C278,'Cluster and supercluster annot.'!$AA$5,V277)</f>
        <v>1</v>
      </c>
      <c r="AF277">
        <f>IF('Cluster and supercluster annot.'!$C277='Cluster and supercluster annot.'!$C278,'Cluster and supercluster annot.'!$AA$5,W277)</f>
        <v>80</v>
      </c>
      <c r="AG277">
        <f>IF('Cluster and supercluster annot.'!$C277='Cluster and supercluster annot.'!$C278,'Cluster and supercluster annot.'!$AA$5,X277)</f>
        <v>97</v>
      </c>
      <c r="AH277">
        <f>IF('Cluster and supercluster annot.'!$C277='Cluster and supercluster annot.'!$C278,'Cluster and supercluster annot.'!$AA$5,Y277)</f>
        <v>73</v>
      </c>
      <c r="AI277">
        <f t="shared" si="4"/>
        <v>309</v>
      </c>
    </row>
    <row r="278" spans="1:35" x14ac:dyDescent="0.25">
      <c r="A278">
        <v>266</v>
      </c>
      <c r="B278">
        <v>164</v>
      </c>
      <c r="C278">
        <v>164</v>
      </c>
      <c r="D278">
        <v>0</v>
      </c>
      <c r="E278">
        <v>0</v>
      </c>
      <c r="F278">
        <v>0</v>
      </c>
      <c r="G278">
        <v>103</v>
      </c>
      <c r="H278">
        <v>117</v>
      </c>
      <c r="I278">
        <v>83</v>
      </c>
      <c r="J278">
        <v>0</v>
      </c>
      <c r="K278">
        <v>0</v>
      </c>
      <c r="L278">
        <v>2</v>
      </c>
      <c r="M278" t="s">
        <v>81</v>
      </c>
      <c r="N278" t="s">
        <v>11</v>
      </c>
      <c r="O278" t="s">
        <v>82</v>
      </c>
      <c r="Q278">
        <f>IF('Cluster and supercluster annot.'!$C278='Cluster and supercluster annot.'!$C277,'Cluster and supercluster annot.'!D278+Q277,'Cluster and supercluster annot.'!D278)</f>
        <v>0</v>
      </c>
      <c r="R278">
        <f>IF('Cluster and supercluster annot.'!$C278='Cluster and supercluster annot.'!$C277,'Cluster and supercluster annot.'!E278+R277,'Cluster and supercluster annot.'!E278)</f>
        <v>0</v>
      </c>
      <c r="S278">
        <f>IF('Cluster and supercluster annot.'!$C278='Cluster and supercluster annot.'!$C277,'Cluster and supercluster annot.'!F278+S277,'Cluster and supercluster annot.'!F278)</f>
        <v>0</v>
      </c>
      <c r="T278">
        <f>IF('Cluster and supercluster annot.'!$C278='Cluster and supercluster annot.'!$C277,'Cluster and supercluster annot.'!G278+T277,'Cluster and supercluster annot.'!G278)</f>
        <v>103</v>
      </c>
      <c r="U278">
        <f>IF('Cluster and supercluster annot.'!$C278='Cluster and supercluster annot.'!$C277,'Cluster and supercluster annot.'!H278+U277,'Cluster and supercluster annot.'!H278)</f>
        <v>117</v>
      </c>
      <c r="V278">
        <f>IF('Cluster and supercluster annot.'!$C278='Cluster and supercluster annot.'!$C277,'Cluster and supercluster annot.'!I278+V277,'Cluster and supercluster annot.'!I278)</f>
        <v>83</v>
      </c>
      <c r="W278">
        <f>IF('Cluster and supercluster annot.'!$C278='Cluster and supercluster annot.'!$C277,'Cluster and supercluster annot.'!J278+W277,'Cluster and supercluster annot.'!J278)</f>
        <v>0</v>
      </c>
      <c r="X278">
        <f>IF('Cluster and supercluster annot.'!$C278='Cluster and supercluster annot.'!$C277,'Cluster and supercluster annot.'!K278+X277,'Cluster and supercluster annot.'!K278)</f>
        <v>0</v>
      </c>
      <c r="Y278">
        <f>IF('Cluster and supercluster annot.'!$C278='Cluster and supercluster annot.'!$C277,'Cluster and supercluster annot.'!L278+Y277,'Cluster and supercluster annot.'!L278)</f>
        <v>2</v>
      </c>
      <c r="Z278">
        <f>IF('Cluster and supercluster annot.'!$C278='Cluster and supercluster annot.'!$C279,'Cluster and supercluster annot.'!$AA$5,Q278)</f>
        <v>0</v>
      </c>
      <c r="AA278">
        <f>IF('Cluster and supercluster annot.'!$C278='Cluster and supercluster annot.'!$C279,'Cluster and supercluster annot.'!$AA$5,R278)</f>
        <v>0</v>
      </c>
      <c r="AB278">
        <f>IF('Cluster and supercluster annot.'!$C278='Cluster and supercluster annot.'!$C279,'Cluster and supercluster annot.'!$AA$5,S278)</f>
        <v>0</v>
      </c>
      <c r="AC278">
        <f>IF('Cluster and supercluster annot.'!$C278='Cluster and supercluster annot.'!$C279,'Cluster and supercluster annot.'!$AA$5,T278)</f>
        <v>103</v>
      </c>
      <c r="AD278">
        <f>IF('Cluster and supercluster annot.'!$C278='Cluster and supercluster annot.'!$C279,'Cluster and supercluster annot.'!$AA$5,U278)</f>
        <v>117</v>
      </c>
      <c r="AE278">
        <f>IF('Cluster and supercluster annot.'!$C278='Cluster and supercluster annot.'!$C279,'Cluster and supercluster annot.'!$AA$5,V278)</f>
        <v>83</v>
      </c>
      <c r="AF278">
        <f>IF('Cluster and supercluster annot.'!$C278='Cluster and supercluster annot.'!$C279,'Cluster and supercluster annot.'!$AA$5,W278)</f>
        <v>0</v>
      </c>
      <c r="AG278">
        <f>IF('Cluster and supercluster annot.'!$C278='Cluster and supercluster annot.'!$C279,'Cluster and supercluster annot.'!$AA$5,X278)</f>
        <v>0</v>
      </c>
      <c r="AH278">
        <f>IF('Cluster and supercluster annot.'!$C278='Cluster and supercluster annot.'!$C279,'Cluster and supercluster annot.'!$AA$5,Y278)</f>
        <v>2</v>
      </c>
      <c r="AI278">
        <f t="shared" si="4"/>
        <v>305</v>
      </c>
    </row>
    <row r="279" spans="1:35" x14ac:dyDescent="0.25">
      <c r="A279">
        <v>267</v>
      </c>
      <c r="B279">
        <v>165</v>
      </c>
      <c r="C279">
        <v>165</v>
      </c>
      <c r="D279">
        <v>0</v>
      </c>
      <c r="E279">
        <v>2</v>
      </c>
      <c r="F279">
        <v>0</v>
      </c>
      <c r="G279">
        <v>0</v>
      </c>
      <c r="H279">
        <v>0</v>
      </c>
      <c r="I279">
        <v>3</v>
      </c>
      <c r="J279">
        <v>108</v>
      </c>
      <c r="K279">
        <v>103</v>
      </c>
      <c r="L279">
        <v>83</v>
      </c>
      <c r="M279" t="s">
        <v>81</v>
      </c>
      <c r="N279" t="s">
        <v>23</v>
      </c>
      <c r="O279" t="s">
        <v>82</v>
      </c>
      <c r="Q279">
        <f>IF('Cluster and supercluster annot.'!$C279='Cluster and supercluster annot.'!$C278,'Cluster and supercluster annot.'!D279+Q278,'Cluster and supercluster annot.'!D279)</f>
        <v>0</v>
      </c>
      <c r="R279">
        <f>IF('Cluster and supercluster annot.'!$C279='Cluster and supercluster annot.'!$C278,'Cluster and supercluster annot.'!E279+R278,'Cluster and supercluster annot.'!E279)</f>
        <v>2</v>
      </c>
      <c r="S279">
        <f>IF('Cluster and supercluster annot.'!$C279='Cluster and supercluster annot.'!$C278,'Cluster and supercluster annot.'!F279+S278,'Cluster and supercluster annot.'!F279)</f>
        <v>0</v>
      </c>
      <c r="T279">
        <f>IF('Cluster and supercluster annot.'!$C279='Cluster and supercluster annot.'!$C278,'Cluster and supercluster annot.'!G279+T278,'Cluster and supercluster annot.'!G279)</f>
        <v>0</v>
      </c>
      <c r="U279">
        <f>IF('Cluster and supercluster annot.'!$C279='Cluster and supercluster annot.'!$C278,'Cluster and supercluster annot.'!H279+U278,'Cluster and supercluster annot.'!H279)</f>
        <v>0</v>
      </c>
      <c r="V279">
        <f>IF('Cluster and supercluster annot.'!$C279='Cluster and supercluster annot.'!$C278,'Cluster and supercluster annot.'!I279+V278,'Cluster and supercluster annot.'!I279)</f>
        <v>3</v>
      </c>
      <c r="W279">
        <f>IF('Cluster and supercluster annot.'!$C279='Cluster and supercluster annot.'!$C278,'Cluster and supercluster annot.'!J279+W278,'Cluster and supercluster annot.'!J279)</f>
        <v>108</v>
      </c>
      <c r="X279">
        <f>IF('Cluster and supercluster annot.'!$C279='Cluster and supercluster annot.'!$C278,'Cluster and supercluster annot.'!K279+X278,'Cluster and supercluster annot.'!K279)</f>
        <v>103</v>
      </c>
      <c r="Y279">
        <f>IF('Cluster and supercluster annot.'!$C279='Cluster and supercluster annot.'!$C278,'Cluster and supercluster annot.'!L279+Y278,'Cluster and supercluster annot.'!L279)</f>
        <v>83</v>
      </c>
      <c r="Z279">
        <f>IF('Cluster and supercluster annot.'!$C279='Cluster and supercluster annot.'!$C280,'Cluster and supercluster annot.'!$AA$5,Q279)</f>
        <v>0</v>
      </c>
      <c r="AA279">
        <f>IF('Cluster and supercluster annot.'!$C279='Cluster and supercluster annot.'!$C280,'Cluster and supercluster annot.'!$AA$5,R279)</f>
        <v>2</v>
      </c>
      <c r="AB279">
        <f>IF('Cluster and supercluster annot.'!$C279='Cluster and supercluster annot.'!$C280,'Cluster and supercluster annot.'!$AA$5,S279)</f>
        <v>0</v>
      </c>
      <c r="AC279">
        <f>IF('Cluster and supercluster annot.'!$C279='Cluster and supercluster annot.'!$C280,'Cluster and supercluster annot.'!$AA$5,T279)</f>
        <v>0</v>
      </c>
      <c r="AD279">
        <f>IF('Cluster and supercluster annot.'!$C279='Cluster and supercluster annot.'!$C280,'Cluster and supercluster annot.'!$AA$5,U279)</f>
        <v>0</v>
      </c>
      <c r="AE279">
        <f>IF('Cluster and supercluster annot.'!$C279='Cluster and supercluster annot.'!$C280,'Cluster and supercluster annot.'!$AA$5,V279)</f>
        <v>3</v>
      </c>
      <c r="AF279">
        <f>IF('Cluster and supercluster annot.'!$C279='Cluster and supercluster annot.'!$C280,'Cluster and supercluster annot.'!$AA$5,W279)</f>
        <v>108</v>
      </c>
      <c r="AG279">
        <f>IF('Cluster and supercluster annot.'!$C279='Cluster and supercluster annot.'!$C280,'Cluster and supercluster annot.'!$AA$5,X279)</f>
        <v>103</v>
      </c>
      <c r="AH279">
        <f>IF('Cluster and supercluster annot.'!$C279='Cluster and supercluster annot.'!$C280,'Cluster and supercluster annot.'!$AA$5,Y279)</f>
        <v>83</v>
      </c>
      <c r="AI279">
        <f t="shared" si="4"/>
        <v>299</v>
      </c>
    </row>
    <row r="280" spans="1:35" x14ac:dyDescent="0.25">
      <c r="A280">
        <v>268</v>
      </c>
      <c r="B280">
        <v>166</v>
      </c>
      <c r="C280">
        <v>166</v>
      </c>
      <c r="D280">
        <v>98</v>
      </c>
      <c r="E280">
        <v>92</v>
      </c>
      <c r="F280">
        <v>82</v>
      </c>
      <c r="G280">
        <v>0</v>
      </c>
      <c r="H280">
        <v>0</v>
      </c>
      <c r="I280">
        <v>1</v>
      </c>
      <c r="J280">
        <v>6</v>
      </c>
      <c r="K280">
        <v>2</v>
      </c>
      <c r="L280">
        <v>5</v>
      </c>
      <c r="M280" t="s">
        <v>81</v>
      </c>
      <c r="N280" t="s">
        <v>23</v>
      </c>
      <c r="O280" t="s">
        <v>82</v>
      </c>
      <c r="Q280">
        <f>IF('Cluster and supercluster annot.'!$C280='Cluster and supercluster annot.'!$C279,'Cluster and supercluster annot.'!D280+Q279,'Cluster and supercluster annot.'!D280)</f>
        <v>98</v>
      </c>
      <c r="R280">
        <f>IF('Cluster and supercluster annot.'!$C280='Cluster and supercluster annot.'!$C279,'Cluster and supercluster annot.'!E280+R279,'Cluster and supercluster annot.'!E280)</f>
        <v>92</v>
      </c>
      <c r="S280">
        <f>IF('Cluster and supercluster annot.'!$C280='Cluster and supercluster annot.'!$C279,'Cluster and supercluster annot.'!F280+S279,'Cluster and supercluster annot.'!F280)</f>
        <v>82</v>
      </c>
      <c r="T280">
        <f>IF('Cluster and supercluster annot.'!$C280='Cluster and supercluster annot.'!$C279,'Cluster and supercluster annot.'!G280+T279,'Cluster and supercluster annot.'!G280)</f>
        <v>0</v>
      </c>
      <c r="U280">
        <f>IF('Cluster and supercluster annot.'!$C280='Cluster and supercluster annot.'!$C279,'Cluster and supercluster annot.'!H280+U279,'Cluster and supercluster annot.'!H280)</f>
        <v>0</v>
      </c>
      <c r="V280">
        <f>IF('Cluster and supercluster annot.'!$C280='Cluster and supercluster annot.'!$C279,'Cluster and supercluster annot.'!I280+V279,'Cluster and supercluster annot.'!I280)</f>
        <v>1</v>
      </c>
      <c r="W280">
        <f>IF('Cluster and supercluster annot.'!$C280='Cluster and supercluster annot.'!$C279,'Cluster and supercluster annot.'!J280+W279,'Cluster and supercluster annot.'!J280)</f>
        <v>6</v>
      </c>
      <c r="X280">
        <f>IF('Cluster and supercluster annot.'!$C280='Cluster and supercluster annot.'!$C279,'Cluster and supercluster annot.'!K280+X279,'Cluster and supercluster annot.'!K280)</f>
        <v>2</v>
      </c>
      <c r="Y280">
        <f>IF('Cluster and supercluster annot.'!$C280='Cluster and supercluster annot.'!$C279,'Cluster and supercluster annot.'!L280+Y279,'Cluster and supercluster annot.'!L280)</f>
        <v>5</v>
      </c>
      <c r="Z280">
        <f>IF('Cluster and supercluster annot.'!$C280='Cluster and supercluster annot.'!$C281,'Cluster and supercluster annot.'!$AA$5,Q280)</f>
        <v>98</v>
      </c>
      <c r="AA280">
        <f>IF('Cluster and supercluster annot.'!$C280='Cluster and supercluster annot.'!$C281,'Cluster and supercluster annot.'!$AA$5,R280)</f>
        <v>92</v>
      </c>
      <c r="AB280">
        <f>IF('Cluster and supercluster annot.'!$C280='Cluster and supercluster annot.'!$C281,'Cluster and supercluster annot.'!$AA$5,S280)</f>
        <v>82</v>
      </c>
      <c r="AC280">
        <f>IF('Cluster and supercluster annot.'!$C280='Cluster and supercluster annot.'!$C281,'Cluster and supercluster annot.'!$AA$5,T280)</f>
        <v>0</v>
      </c>
      <c r="AD280">
        <f>IF('Cluster and supercluster annot.'!$C280='Cluster and supercluster annot.'!$C281,'Cluster and supercluster annot.'!$AA$5,U280)</f>
        <v>0</v>
      </c>
      <c r="AE280">
        <f>IF('Cluster and supercluster annot.'!$C280='Cluster and supercluster annot.'!$C281,'Cluster and supercluster annot.'!$AA$5,V280)</f>
        <v>1</v>
      </c>
      <c r="AF280">
        <f>IF('Cluster and supercluster annot.'!$C280='Cluster and supercluster annot.'!$C281,'Cluster and supercluster annot.'!$AA$5,W280)</f>
        <v>6</v>
      </c>
      <c r="AG280">
        <f>IF('Cluster and supercluster annot.'!$C280='Cluster and supercluster annot.'!$C281,'Cluster and supercluster annot.'!$AA$5,X280)</f>
        <v>2</v>
      </c>
      <c r="AH280">
        <f>IF('Cluster and supercluster annot.'!$C280='Cluster and supercluster annot.'!$C281,'Cluster and supercluster annot.'!$AA$5,Y280)</f>
        <v>5</v>
      </c>
      <c r="AI280">
        <f t="shared" si="4"/>
        <v>286</v>
      </c>
    </row>
    <row r="281" spans="1:35" x14ac:dyDescent="0.25">
      <c r="A281">
        <v>269</v>
      </c>
      <c r="B281">
        <v>167</v>
      </c>
      <c r="C281">
        <v>167</v>
      </c>
      <c r="D281">
        <v>100</v>
      </c>
      <c r="E281">
        <v>79</v>
      </c>
      <c r="F281">
        <v>102</v>
      </c>
      <c r="G281">
        <v>0</v>
      </c>
      <c r="H281">
        <v>2</v>
      </c>
      <c r="I281">
        <v>0</v>
      </c>
      <c r="J281">
        <v>2</v>
      </c>
      <c r="K281">
        <v>0</v>
      </c>
      <c r="L281">
        <v>0</v>
      </c>
      <c r="M281" t="s">
        <v>81</v>
      </c>
      <c r="N281" t="s">
        <v>11</v>
      </c>
      <c r="O281" t="s">
        <v>82</v>
      </c>
      <c r="Q281">
        <f>IF('Cluster and supercluster annot.'!$C281='Cluster and supercluster annot.'!$C280,'Cluster and supercluster annot.'!D281+Q280,'Cluster and supercluster annot.'!D281)</f>
        <v>100</v>
      </c>
      <c r="R281">
        <f>IF('Cluster and supercluster annot.'!$C281='Cluster and supercluster annot.'!$C280,'Cluster and supercluster annot.'!E281+R280,'Cluster and supercluster annot.'!E281)</f>
        <v>79</v>
      </c>
      <c r="S281">
        <f>IF('Cluster and supercluster annot.'!$C281='Cluster and supercluster annot.'!$C280,'Cluster and supercluster annot.'!F281+S280,'Cluster and supercluster annot.'!F281)</f>
        <v>102</v>
      </c>
      <c r="T281">
        <f>IF('Cluster and supercluster annot.'!$C281='Cluster and supercluster annot.'!$C280,'Cluster and supercluster annot.'!G281+T280,'Cluster and supercluster annot.'!G281)</f>
        <v>0</v>
      </c>
      <c r="U281">
        <f>IF('Cluster and supercluster annot.'!$C281='Cluster and supercluster annot.'!$C280,'Cluster and supercluster annot.'!H281+U280,'Cluster and supercluster annot.'!H281)</f>
        <v>2</v>
      </c>
      <c r="V281">
        <f>IF('Cluster and supercluster annot.'!$C281='Cluster and supercluster annot.'!$C280,'Cluster and supercluster annot.'!I281+V280,'Cluster and supercluster annot.'!I281)</f>
        <v>0</v>
      </c>
      <c r="W281">
        <f>IF('Cluster and supercluster annot.'!$C281='Cluster and supercluster annot.'!$C280,'Cluster and supercluster annot.'!J281+W280,'Cluster and supercluster annot.'!J281)</f>
        <v>2</v>
      </c>
      <c r="X281">
        <f>IF('Cluster and supercluster annot.'!$C281='Cluster and supercluster annot.'!$C280,'Cluster and supercluster annot.'!K281+X280,'Cluster and supercluster annot.'!K281)</f>
        <v>0</v>
      </c>
      <c r="Y281">
        <f>IF('Cluster and supercluster annot.'!$C281='Cluster and supercluster annot.'!$C280,'Cluster and supercluster annot.'!L281+Y280,'Cluster and supercluster annot.'!L281)</f>
        <v>0</v>
      </c>
      <c r="Z281">
        <f>IF('Cluster and supercluster annot.'!$C281='Cluster and supercluster annot.'!$C282,'Cluster and supercluster annot.'!$AA$5,Q281)</f>
        <v>100</v>
      </c>
      <c r="AA281">
        <f>IF('Cluster and supercluster annot.'!$C281='Cluster and supercluster annot.'!$C282,'Cluster and supercluster annot.'!$AA$5,R281)</f>
        <v>79</v>
      </c>
      <c r="AB281">
        <f>IF('Cluster and supercluster annot.'!$C281='Cluster and supercluster annot.'!$C282,'Cluster and supercluster annot.'!$AA$5,S281)</f>
        <v>102</v>
      </c>
      <c r="AC281">
        <f>IF('Cluster and supercluster annot.'!$C281='Cluster and supercluster annot.'!$C282,'Cluster and supercluster annot.'!$AA$5,T281)</f>
        <v>0</v>
      </c>
      <c r="AD281">
        <f>IF('Cluster and supercluster annot.'!$C281='Cluster and supercluster annot.'!$C282,'Cluster and supercluster annot.'!$AA$5,U281)</f>
        <v>2</v>
      </c>
      <c r="AE281">
        <f>IF('Cluster and supercluster annot.'!$C281='Cluster and supercluster annot.'!$C282,'Cluster and supercluster annot.'!$AA$5,V281)</f>
        <v>0</v>
      </c>
      <c r="AF281">
        <f>IF('Cluster and supercluster annot.'!$C281='Cluster and supercluster annot.'!$C282,'Cluster and supercluster annot.'!$AA$5,W281)</f>
        <v>2</v>
      </c>
      <c r="AG281">
        <f>IF('Cluster and supercluster annot.'!$C281='Cluster and supercluster annot.'!$C282,'Cluster and supercluster annot.'!$AA$5,X281)</f>
        <v>0</v>
      </c>
      <c r="AH281">
        <f>IF('Cluster and supercluster annot.'!$C281='Cluster and supercluster annot.'!$C282,'Cluster and supercluster annot.'!$AA$5,Y281)</f>
        <v>0</v>
      </c>
      <c r="AI281">
        <f t="shared" si="4"/>
        <v>285</v>
      </c>
    </row>
    <row r="282" spans="1:35" x14ac:dyDescent="0.25">
      <c r="A282">
        <v>270</v>
      </c>
      <c r="B282">
        <v>168</v>
      </c>
      <c r="C282">
        <v>168</v>
      </c>
      <c r="D282">
        <v>0</v>
      </c>
      <c r="E282">
        <v>1</v>
      </c>
      <c r="F282">
        <v>0</v>
      </c>
      <c r="G282">
        <v>0</v>
      </c>
      <c r="H282">
        <v>0</v>
      </c>
      <c r="I282">
        <v>0</v>
      </c>
      <c r="J282">
        <v>82</v>
      </c>
      <c r="K282">
        <v>96</v>
      </c>
      <c r="L282">
        <v>102</v>
      </c>
      <c r="M282" t="s">
        <v>81</v>
      </c>
      <c r="N282" t="s">
        <v>23</v>
      </c>
      <c r="O282" t="s">
        <v>82</v>
      </c>
      <c r="Q282">
        <f>IF('Cluster and supercluster annot.'!$C282='Cluster and supercluster annot.'!$C281,'Cluster and supercluster annot.'!D282+Q281,'Cluster and supercluster annot.'!D282)</f>
        <v>0</v>
      </c>
      <c r="R282">
        <f>IF('Cluster and supercluster annot.'!$C282='Cluster and supercluster annot.'!$C281,'Cluster and supercluster annot.'!E282+R281,'Cluster and supercluster annot.'!E282)</f>
        <v>1</v>
      </c>
      <c r="S282">
        <f>IF('Cluster and supercluster annot.'!$C282='Cluster and supercluster annot.'!$C281,'Cluster and supercluster annot.'!F282+S281,'Cluster and supercluster annot.'!F282)</f>
        <v>0</v>
      </c>
      <c r="T282">
        <f>IF('Cluster and supercluster annot.'!$C282='Cluster and supercluster annot.'!$C281,'Cluster and supercluster annot.'!G282+T281,'Cluster and supercluster annot.'!G282)</f>
        <v>0</v>
      </c>
      <c r="U282">
        <f>IF('Cluster and supercluster annot.'!$C282='Cluster and supercluster annot.'!$C281,'Cluster and supercluster annot.'!H282+U281,'Cluster and supercluster annot.'!H282)</f>
        <v>0</v>
      </c>
      <c r="V282">
        <f>IF('Cluster and supercluster annot.'!$C282='Cluster and supercluster annot.'!$C281,'Cluster and supercluster annot.'!I282+V281,'Cluster and supercluster annot.'!I282)</f>
        <v>0</v>
      </c>
      <c r="W282">
        <f>IF('Cluster and supercluster annot.'!$C282='Cluster and supercluster annot.'!$C281,'Cluster and supercluster annot.'!J282+W281,'Cluster and supercluster annot.'!J282)</f>
        <v>82</v>
      </c>
      <c r="X282">
        <f>IF('Cluster and supercluster annot.'!$C282='Cluster and supercluster annot.'!$C281,'Cluster and supercluster annot.'!K282+X281,'Cluster and supercluster annot.'!K282)</f>
        <v>96</v>
      </c>
      <c r="Y282">
        <f>IF('Cluster and supercluster annot.'!$C282='Cluster and supercluster annot.'!$C281,'Cluster and supercluster annot.'!L282+Y281,'Cluster and supercluster annot.'!L282)</f>
        <v>102</v>
      </c>
      <c r="Z282">
        <f>IF('Cluster and supercluster annot.'!$C282='Cluster and supercluster annot.'!$C283,'Cluster and supercluster annot.'!$AA$5,Q282)</f>
        <v>0</v>
      </c>
      <c r="AA282">
        <f>IF('Cluster and supercluster annot.'!$C282='Cluster and supercluster annot.'!$C283,'Cluster and supercluster annot.'!$AA$5,R282)</f>
        <v>1</v>
      </c>
      <c r="AB282">
        <f>IF('Cluster and supercluster annot.'!$C282='Cluster and supercluster annot.'!$C283,'Cluster and supercluster annot.'!$AA$5,S282)</f>
        <v>0</v>
      </c>
      <c r="AC282">
        <f>IF('Cluster and supercluster annot.'!$C282='Cluster and supercluster annot.'!$C283,'Cluster and supercluster annot.'!$AA$5,T282)</f>
        <v>0</v>
      </c>
      <c r="AD282">
        <f>IF('Cluster and supercluster annot.'!$C282='Cluster and supercluster annot.'!$C283,'Cluster and supercluster annot.'!$AA$5,U282)</f>
        <v>0</v>
      </c>
      <c r="AE282">
        <f>IF('Cluster and supercluster annot.'!$C282='Cluster and supercluster annot.'!$C283,'Cluster and supercluster annot.'!$AA$5,V282)</f>
        <v>0</v>
      </c>
      <c r="AF282">
        <f>IF('Cluster and supercluster annot.'!$C282='Cluster and supercluster annot.'!$C283,'Cluster and supercluster annot.'!$AA$5,W282)</f>
        <v>82</v>
      </c>
      <c r="AG282">
        <f>IF('Cluster and supercluster annot.'!$C282='Cluster and supercluster annot.'!$C283,'Cluster and supercluster annot.'!$AA$5,X282)</f>
        <v>96</v>
      </c>
      <c r="AH282">
        <f>IF('Cluster and supercluster annot.'!$C282='Cluster and supercluster annot.'!$C283,'Cluster and supercluster annot.'!$AA$5,Y282)</f>
        <v>102</v>
      </c>
      <c r="AI282">
        <f t="shared" si="4"/>
        <v>281</v>
      </c>
    </row>
    <row r="283" spans="1:35" x14ac:dyDescent="0.25">
      <c r="A283">
        <v>271</v>
      </c>
      <c r="B283">
        <v>169</v>
      </c>
      <c r="C283">
        <v>169</v>
      </c>
      <c r="D283">
        <v>0</v>
      </c>
      <c r="E283">
        <v>0</v>
      </c>
      <c r="F283">
        <v>0</v>
      </c>
      <c r="G283">
        <v>98</v>
      </c>
      <c r="H283">
        <v>80</v>
      </c>
      <c r="I283">
        <v>95</v>
      </c>
      <c r="J283">
        <v>0</v>
      </c>
      <c r="K283">
        <v>0</v>
      </c>
      <c r="L283">
        <v>0</v>
      </c>
      <c r="M283" t="s">
        <v>81</v>
      </c>
      <c r="N283" t="s">
        <v>23</v>
      </c>
      <c r="O283" t="s">
        <v>82</v>
      </c>
      <c r="Q283">
        <f>IF('Cluster and supercluster annot.'!$C283='Cluster and supercluster annot.'!$C282,'Cluster and supercluster annot.'!D283+Q282,'Cluster and supercluster annot.'!D283)</f>
        <v>0</v>
      </c>
      <c r="R283">
        <f>IF('Cluster and supercluster annot.'!$C283='Cluster and supercluster annot.'!$C282,'Cluster and supercluster annot.'!E283+R282,'Cluster and supercluster annot.'!E283)</f>
        <v>0</v>
      </c>
      <c r="S283">
        <f>IF('Cluster and supercluster annot.'!$C283='Cluster and supercluster annot.'!$C282,'Cluster and supercluster annot.'!F283+S282,'Cluster and supercluster annot.'!F283)</f>
        <v>0</v>
      </c>
      <c r="T283">
        <f>IF('Cluster and supercluster annot.'!$C283='Cluster and supercluster annot.'!$C282,'Cluster and supercluster annot.'!G283+T282,'Cluster and supercluster annot.'!G283)</f>
        <v>98</v>
      </c>
      <c r="U283">
        <f>IF('Cluster and supercluster annot.'!$C283='Cluster and supercluster annot.'!$C282,'Cluster and supercluster annot.'!H283+U282,'Cluster and supercluster annot.'!H283)</f>
        <v>80</v>
      </c>
      <c r="V283">
        <f>IF('Cluster and supercluster annot.'!$C283='Cluster and supercluster annot.'!$C282,'Cluster and supercluster annot.'!I283+V282,'Cluster and supercluster annot.'!I283)</f>
        <v>95</v>
      </c>
      <c r="W283">
        <f>IF('Cluster and supercluster annot.'!$C283='Cluster and supercluster annot.'!$C282,'Cluster and supercluster annot.'!J283+W282,'Cluster and supercluster annot.'!J283)</f>
        <v>0</v>
      </c>
      <c r="X283">
        <f>IF('Cluster and supercluster annot.'!$C283='Cluster and supercluster annot.'!$C282,'Cluster and supercluster annot.'!K283+X282,'Cluster and supercluster annot.'!K283)</f>
        <v>0</v>
      </c>
      <c r="Y283">
        <f>IF('Cluster and supercluster annot.'!$C283='Cluster and supercluster annot.'!$C282,'Cluster and supercluster annot.'!L283+Y282,'Cluster and supercluster annot.'!L283)</f>
        <v>0</v>
      </c>
      <c r="Z283">
        <f>IF('Cluster and supercluster annot.'!$C283='Cluster and supercluster annot.'!$C284,'Cluster and supercluster annot.'!$AA$5,Q283)</f>
        <v>0</v>
      </c>
      <c r="AA283">
        <f>IF('Cluster and supercluster annot.'!$C283='Cluster and supercluster annot.'!$C284,'Cluster and supercluster annot.'!$AA$5,R283)</f>
        <v>0</v>
      </c>
      <c r="AB283">
        <f>IF('Cluster and supercluster annot.'!$C283='Cluster and supercluster annot.'!$C284,'Cluster and supercluster annot.'!$AA$5,S283)</f>
        <v>0</v>
      </c>
      <c r="AC283">
        <f>IF('Cluster and supercluster annot.'!$C283='Cluster and supercluster annot.'!$C284,'Cluster and supercluster annot.'!$AA$5,T283)</f>
        <v>98</v>
      </c>
      <c r="AD283">
        <f>IF('Cluster and supercluster annot.'!$C283='Cluster and supercluster annot.'!$C284,'Cluster and supercluster annot.'!$AA$5,U283)</f>
        <v>80</v>
      </c>
      <c r="AE283">
        <f>IF('Cluster and supercluster annot.'!$C283='Cluster and supercluster annot.'!$C284,'Cluster and supercluster annot.'!$AA$5,V283)</f>
        <v>95</v>
      </c>
      <c r="AF283">
        <f>IF('Cluster and supercluster annot.'!$C283='Cluster and supercluster annot.'!$C284,'Cluster and supercluster annot.'!$AA$5,W283)</f>
        <v>0</v>
      </c>
      <c r="AG283">
        <f>IF('Cluster and supercluster annot.'!$C283='Cluster and supercluster annot.'!$C284,'Cluster and supercluster annot.'!$AA$5,X283)</f>
        <v>0</v>
      </c>
      <c r="AH283">
        <f>IF('Cluster and supercluster annot.'!$C283='Cluster and supercluster annot.'!$C284,'Cluster and supercluster annot.'!$AA$5,Y283)</f>
        <v>0</v>
      </c>
      <c r="AI283">
        <f t="shared" si="4"/>
        <v>273</v>
      </c>
    </row>
    <row r="284" spans="1:35" x14ac:dyDescent="0.25">
      <c r="A284">
        <v>273</v>
      </c>
      <c r="B284">
        <v>171</v>
      </c>
      <c r="C284">
        <v>171</v>
      </c>
      <c r="D284">
        <v>84</v>
      </c>
      <c r="E284">
        <v>92</v>
      </c>
      <c r="F284">
        <v>93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 t="s">
        <v>10</v>
      </c>
      <c r="N284" t="s">
        <v>10</v>
      </c>
      <c r="O284" t="s">
        <v>82</v>
      </c>
      <c r="Q284">
        <f>IF('Cluster and supercluster annot.'!$C284='Cluster and supercluster annot.'!$C283,'Cluster and supercluster annot.'!D284+Q283,'Cluster and supercluster annot.'!D284)</f>
        <v>84</v>
      </c>
      <c r="R284">
        <f>IF('Cluster and supercluster annot.'!$C284='Cluster and supercluster annot.'!$C283,'Cluster and supercluster annot.'!E284+R283,'Cluster and supercluster annot.'!E284)</f>
        <v>92</v>
      </c>
      <c r="S284">
        <f>IF('Cluster and supercluster annot.'!$C284='Cluster and supercluster annot.'!$C283,'Cluster and supercluster annot.'!F284+S283,'Cluster and supercluster annot.'!F284)</f>
        <v>93</v>
      </c>
      <c r="T284">
        <f>IF('Cluster and supercluster annot.'!$C284='Cluster and supercluster annot.'!$C283,'Cluster and supercluster annot.'!G284+T283,'Cluster and supercluster annot.'!G284)</f>
        <v>0</v>
      </c>
      <c r="U284">
        <f>IF('Cluster and supercluster annot.'!$C284='Cluster and supercluster annot.'!$C283,'Cluster and supercluster annot.'!H284+U283,'Cluster and supercluster annot.'!H284)</f>
        <v>0</v>
      </c>
      <c r="V284">
        <f>IF('Cluster and supercluster annot.'!$C284='Cluster and supercluster annot.'!$C283,'Cluster and supercluster annot.'!I284+V283,'Cluster and supercluster annot.'!I284)</f>
        <v>0</v>
      </c>
      <c r="W284">
        <f>IF('Cluster and supercluster annot.'!$C284='Cluster and supercluster annot.'!$C283,'Cluster and supercluster annot.'!J284+W283,'Cluster and supercluster annot.'!J284)</f>
        <v>0</v>
      </c>
      <c r="X284">
        <f>IF('Cluster and supercluster annot.'!$C284='Cluster and supercluster annot.'!$C283,'Cluster and supercluster annot.'!K284+X283,'Cluster and supercluster annot.'!K284)</f>
        <v>0</v>
      </c>
      <c r="Y284">
        <f>IF('Cluster and supercluster annot.'!$C284='Cluster and supercluster annot.'!$C283,'Cluster and supercluster annot.'!L284+Y283,'Cluster and supercluster annot.'!L284)</f>
        <v>0</v>
      </c>
      <c r="Z284">
        <f>IF('Cluster and supercluster annot.'!$C284='Cluster and supercluster annot.'!$C285,'Cluster and supercluster annot.'!$AA$5,Q284)</f>
        <v>84</v>
      </c>
      <c r="AA284">
        <f>IF('Cluster and supercluster annot.'!$C284='Cluster and supercluster annot.'!$C285,'Cluster and supercluster annot.'!$AA$5,R284)</f>
        <v>92</v>
      </c>
      <c r="AB284">
        <f>IF('Cluster and supercluster annot.'!$C284='Cluster and supercluster annot.'!$C285,'Cluster and supercluster annot.'!$AA$5,S284)</f>
        <v>93</v>
      </c>
      <c r="AC284">
        <f>IF('Cluster and supercluster annot.'!$C284='Cluster and supercluster annot.'!$C285,'Cluster and supercluster annot.'!$AA$5,T284)</f>
        <v>0</v>
      </c>
      <c r="AD284">
        <f>IF('Cluster and supercluster annot.'!$C284='Cluster and supercluster annot.'!$C285,'Cluster and supercluster annot.'!$AA$5,U284)</f>
        <v>0</v>
      </c>
      <c r="AE284">
        <f>IF('Cluster and supercluster annot.'!$C284='Cluster and supercluster annot.'!$C285,'Cluster and supercluster annot.'!$AA$5,V284)</f>
        <v>0</v>
      </c>
      <c r="AF284">
        <f>IF('Cluster and supercluster annot.'!$C284='Cluster and supercluster annot.'!$C285,'Cluster and supercluster annot.'!$AA$5,W284)</f>
        <v>0</v>
      </c>
      <c r="AG284">
        <f>IF('Cluster and supercluster annot.'!$C284='Cluster and supercluster annot.'!$C285,'Cluster and supercluster annot.'!$AA$5,X284)</f>
        <v>0</v>
      </c>
      <c r="AH284">
        <f>IF('Cluster and supercluster annot.'!$C284='Cluster and supercluster annot.'!$C285,'Cluster and supercluster annot.'!$AA$5,Y284)</f>
        <v>0</v>
      </c>
      <c r="AI284">
        <f t="shared" si="4"/>
        <v>269</v>
      </c>
    </row>
    <row r="285" spans="1:35" x14ac:dyDescent="0.25">
      <c r="A285">
        <v>274</v>
      </c>
      <c r="B285">
        <v>172</v>
      </c>
      <c r="C285">
        <v>172</v>
      </c>
      <c r="D285">
        <v>12</v>
      </c>
      <c r="E285">
        <v>17</v>
      </c>
      <c r="F285">
        <v>13</v>
      </c>
      <c r="G285">
        <v>5</v>
      </c>
      <c r="H285">
        <v>3</v>
      </c>
      <c r="I285">
        <v>10</v>
      </c>
      <c r="J285">
        <v>74</v>
      </c>
      <c r="K285">
        <v>73</v>
      </c>
      <c r="L285">
        <v>61</v>
      </c>
      <c r="M285" t="s">
        <v>22</v>
      </c>
      <c r="N285" t="s">
        <v>22</v>
      </c>
      <c r="O285" t="s">
        <v>62</v>
      </c>
      <c r="Q285">
        <f>IF('Cluster and supercluster annot.'!$C285='Cluster and supercluster annot.'!$C284,'Cluster and supercluster annot.'!D285+Q284,'Cluster and supercluster annot.'!D285)</f>
        <v>12</v>
      </c>
      <c r="R285">
        <f>IF('Cluster and supercluster annot.'!$C285='Cluster and supercluster annot.'!$C284,'Cluster and supercluster annot.'!E285+R284,'Cluster and supercluster annot.'!E285)</f>
        <v>17</v>
      </c>
      <c r="S285">
        <f>IF('Cluster and supercluster annot.'!$C285='Cluster and supercluster annot.'!$C284,'Cluster and supercluster annot.'!F285+S284,'Cluster and supercluster annot.'!F285)</f>
        <v>13</v>
      </c>
      <c r="T285">
        <f>IF('Cluster and supercluster annot.'!$C285='Cluster and supercluster annot.'!$C284,'Cluster and supercluster annot.'!G285+T284,'Cluster and supercluster annot.'!G285)</f>
        <v>5</v>
      </c>
      <c r="U285">
        <f>IF('Cluster and supercluster annot.'!$C285='Cluster and supercluster annot.'!$C284,'Cluster and supercluster annot.'!H285+U284,'Cluster and supercluster annot.'!H285)</f>
        <v>3</v>
      </c>
      <c r="V285">
        <f>IF('Cluster and supercluster annot.'!$C285='Cluster and supercluster annot.'!$C284,'Cluster and supercluster annot.'!I285+V284,'Cluster and supercluster annot.'!I285)</f>
        <v>10</v>
      </c>
      <c r="W285">
        <f>IF('Cluster and supercluster annot.'!$C285='Cluster and supercluster annot.'!$C284,'Cluster and supercluster annot.'!J285+W284,'Cluster and supercluster annot.'!J285)</f>
        <v>74</v>
      </c>
      <c r="X285">
        <f>IF('Cluster and supercluster annot.'!$C285='Cluster and supercluster annot.'!$C284,'Cluster and supercluster annot.'!K285+X284,'Cluster and supercluster annot.'!K285)</f>
        <v>73</v>
      </c>
      <c r="Y285">
        <f>IF('Cluster and supercluster annot.'!$C285='Cluster and supercluster annot.'!$C284,'Cluster and supercluster annot.'!L285+Y284,'Cluster and supercluster annot.'!L285)</f>
        <v>61</v>
      </c>
      <c r="Z285">
        <f>IF('Cluster and supercluster annot.'!$C285='Cluster and supercluster annot.'!$C286,'Cluster and supercluster annot.'!$AA$5,Q285)</f>
        <v>12</v>
      </c>
      <c r="AA285">
        <f>IF('Cluster and supercluster annot.'!$C285='Cluster and supercluster annot.'!$C286,'Cluster and supercluster annot.'!$AA$5,R285)</f>
        <v>17</v>
      </c>
      <c r="AB285">
        <f>IF('Cluster and supercluster annot.'!$C285='Cluster and supercluster annot.'!$C286,'Cluster and supercluster annot.'!$AA$5,S285)</f>
        <v>13</v>
      </c>
      <c r="AC285">
        <f>IF('Cluster and supercluster annot.'!$C285='Cluster and supercluster annot.'!$C286,'Cluster and supercluster annot.'!$AA$5,T285)</f>
        <v>5</v>
      </c>
      <c r="AD285">
        <f>IF('Cluster and supercluster annot.'!$C285='Cluster and supercluster annot.'!$C286,'Cluster and supercluster annot.'!$AA$5,U285)</f>
        <v>3</v>
      </c>
      <c r="AE285">
        <f>IF('Cluster and supercluster annot.'!$C285='Cluster and supercluster annot.'!$C286,'Cluster and supercluster annot.'!$AA$5,V285)</f>
        <v>10</v>
      </c>
      <c r="AF285">
        <f>IF('Cluster and supercluster annot.'!$C285='Cluster and supercluster annot.'!$C286,'Cluster and supercluster annot.'!$AA$5,W285)</f>
        <v>74</v>
      </c>
      <c r="AG285">
        <f>IF('Cluster and supercluster annot.'!$C285='Cluster and supercluster annot.'!$C286,'Cluster and supercluster annot.'!$AA$5,X285)</f>
        <v>73</v>
      </c>
      <c r="AH285">
        <f>IF('Cluster and supercluster annot.'!$C285='Cluster and supercluster annot.'!$C286,'Cluster and supercluster annot.'!$AA$5,Y285)</f>
        <v>61</v>
      </c>
      <c r="AI285">
        <f t="shared" si="4"/>
        <v>268</v>
      </c>
    </row>
    <row r="286" spans="1:35" x14ac:dyDescent="0.25">
      <c r="A286">
        <v>275</v>
      </c>
      <c r="B286">
        <v>173</v>
      </c>
      <c r="C286">
        <v>173</v>
      </c>
      <c r="D286">
        <v>88</v>
      </c>
      <c r="E286">
        <v>84</v>
      </c>
      <c r="F286">
        <v>77</v>
      </c>
      <c r="G286">
        <v>0</v>
      </c>
      <c r="H286">
        <v>2</v>
      </c>
      <c r="I286">
        <v>0</v>
      </c>
      <c r="J286">
        <v>0</v>
      </c>
      <c r="K286">
        <v>0</v>
      </c>
      <c r="L286">
        <v>0</v>
      </c>
      <c r="M286" t="s">
        <v>81</v>
      </c>
      <c r="N286" t="s">
        <v>23</v>
      </c>
      <c r="O286" t="s">
        <v>82</v>
      </c>
      <c r="Q286">
        <f>IF('Cluster and supercluster annot.'!$C286='Cluster and supercluster annot.'!$C285,'Cluster and supercluster annot.'!D286+Q285,'Cluster and supercluster annot.'!D286)</f>
        <v>88</v>
      </c>
      <c r="R286">
        <f>IF('Cluster and supercluster annot.'!$C286='Cluster and supercluster annot.'!$C285,'Cluster and supercluster annot.'!E286+R285,'Cluster and supercluster annot.'!E286)</f>
        <v>84</v>
      </c>
      <c r="S286">
        <f>IF('Cluster and supercluster annot.'!$C286='Cluster and supercluster annot.'!$C285,'Cluster and supercluster annot.'!F286+S285,'Cluster and supercluster annot.'!F286)</f>
        <v>77</v>
      </c>
      <c r="T286">
        <f>IF('Cluster and supercluster annot.'!$C286='Cluster and supercluster annot.'!$C285,'Cluster and supercluster annot.'!G286+T285,'Cluster and supercluster annot.'!G286)</f>
        <v>0</v>
      </c>
      <c r="U286">
        <f>IF('Cluster and supercluster annot.'!$C286='Cluster and supercluster annot.'!$C285,'Cluster and supercluster annot.'!H286+U285,'Cluster and supercluster annot.'!H286)</f>
        <v>2</v>
      </c>
      <c r="V286">
        <f>IF('Cluster and supercluster annot.'!$C286='Cluster and supercluster annot.'!$C285,'Cluster and supercluster annot.'!I286+V285,'Cluster and supercluster annot.'!I286)</f>
        <v>0</v>
      </c>
      <c r="W286">
        <f>IF('Cluster and supercluster annot.'!$C286='Cluster and supercluster annot.'!$C285,'Cluster and supercluster annot.'!J286+W285,'Cluster and supercluster annot.'!J286)</f>
        <v>0</v>
      </c>
      <c r="X286">
        <f>IF('Cluster and supercluster annot.'!$C286='Cluster and supercluster annot.'!$C285,'Cluster and supercluster annot.'!K286+X285,'Cluster and supercluster annot.'!K286)</f>
        <v>0</v>
      </c>
      <c r="Y286">
        <f>IF('Cluster and supercluster annot.'!$C286='Cluster and supercluster annot.'!$C285,'Cluster and supercluster annot.'!L286+Y285,'Cluster and supercluster annot.'!L286)</f>
        <v>0</v>
      </c>
      <c r="Z286">
        <f>IF('Cluster and supercluster annot.'!$C286='Cluster and supercluster annot.'!$C287,'Cluster and supercluster annot.'!$AA$5,Q286)</f>
        <v>88</v>
      </c>
      <c r="AA286">
        <f>IF('Cluster and supercluster annot.'!$C286='Cluster and supercluster annot.'!$C287,'Cluster and supercluster annot.'!$AA$5,R286)</f>
        <v>84</v>
      </c>
      <c r="AB286">
        <f>IF('Cluster and supercluster annot.'!$C286='Cluster and supercluster annot.'!$C287,'Cluster and supercluster annot.'!$AA$5,S286)</f>
        <v>77</v>
      </c>
      <c r="AC286">
        <f>IF('Cluster and supercluster annot.'!$C286='Cluster and supercluster annot.'!$C287,'Cluster and supercluster annot.'!$AA$5,T286)</f>
        <v>0</v>
      </c>
      <c r="AD286">
        <f>IF('Cluster and supercluster annot.'!$C286='Cluster and supercluster annot.'!$C287,'Cluster and supercluster annot.'!$AA$5,U286)</f>
        <v>2</v>
      </c>
      <c r="AE286">
        <f>IF('Cluster and supercluster annot.'!$C286='Cluster and supercluster annot.'!$C287,'Cluster and supercluster annot.'!$AA$5,V286)</f>
        <v>0</v>
      </c>
      <c r="AF286">
        <f>IF('Cluster and supercluster annot.'!$C286='Cluster and supercluster annot.'!$C287,'Cluster and supercluster annot.'!$AA$5,W286)</f>
        <v>0</v>
      </c>
      <c r="AG286">
        <f>IF('Cluster and supercluster annot.'!$C286='Cluster and supercluster annot.'!$C287,'Cluster and supercluster annot.'!$AA$5,X286)</f>
        <v>0</v>
      </c>
      <c r="AH286">
        <f>IF('Cluster and supercluster annot.'!$C286='Cluster and supercluster annot.'!$C287,'Cluster and supercluster annot.'!$AA$5,Y286)</f>
        <v>0</v>
      </c>
      <c r="AI286">
        <f t="shared" si="4"/>
        <v>251</v>
      </c>
    </row>
    <row r="287" spans="1:35" x14ac:dyDescent="0.25">
      <c r="A287">
        <v>276</v>
      </c>
      <c r="B287">
        <v>174</v>
      </c>
      <c r="C287">
        <v>174</v>
      </c>
      <c r="D287">
        <v>0</v>
      </c>
      <c r="E287">
        <v>0</v>
      </c>
      <c r="F287">
        <v>0</v>
      </c>
      <c r="G287">
        <v>73</v>
      </c>
      <c r="H287">
        <v>76</v>
      </c>
      <c r="I287">
        <v>99</v>
      </c>
      <c r="J287">
        <v>0</v>
      </c>
      <c r="K287">
        <v>2</v>
      </c>
      <c r="L287">
        <v>0</v>
      </c>
      <c r="M287" t="s">
        <v>81</v>
      </c>
      <c r="N287" t="s">
        <v>23</v>
      </c>
      <c r="O287" t="s">
        <v>82</v>
      </c>
      <c r="Q287">
        <f>IF('Cluster and supercluster annot.'!$C287='Cluster and supercluster annot.'!$C286,'Cluster and supercluster annot.'!D287+Q286,'Cluster and supercluster annot.'!D287)</f>
        <v>0</v>
      </c>
      <c r="R287">
        <f>IF('Cluster and supercluster annot.'!$C287='Cluster and supercluster annot.'!$C286,'Cluster and supercluster annot.'!E287+R286,'Cluster and supercluster annot.'!E287)</f>
        <v>0</v>
      </c>
      <c r="S287">
        <f>IF('Cluster and supercluster annot.'!$C287='Cluster and supercluster annot.'!$C286,'Cluster and supercluster annot.'!F287+S286,'Cluster and supercluster annot.'!F287)</f>
        <v>0</v>
      </c>
      <c r="T287">
        <f>IF('Cluster and supercluster annot.'!$C287='Cluster and supercluster annot.'!$C286,'Cluster and supercluster annot.'!G287+T286,'Cluster and supercluster annot.'!G287)</f>
        <v>73</v>
      </c>
      <c r="U287">
        <f>IF('Cluster and supercluster annot.'!$C287='Cluster and supercluster annot.'!$C286,'Cluster and supercluster annot.'!H287+U286,'Cluster and supercluster annot.'!H287)</f>
        <v>76</v>
      </c>
      <c r="V287">
        <f>IF('Cluster and supercluster annot.'!$C287='Cluster and supercluster annot.'!$C286,'Cluster and supercluster annot.'!I287+V286,'Cluster and supercluster annot.'!I287)</f>
        <v>99</v>
      </c>
      <c r="W287">
        <f>IF('Cluster and supercluster annot.'!$C287='Cluster and supercluster annot.'!$C286,'Cluster and supercluster annot.'!J287+W286,'Cluster and supercluster annot.'!J287)</f>
        <v>0</v>
      </c>
      <c r="X287">
        <f>IF('Cluster and supercluster annot.'!$C287='Cluster and supercluster annot.'!$C286,'Cluster and supercluster annot.'!K287+X286,'Cluster and supercluster annot.'!K287)</f>
        <v>2</v>
      </c>
      <c r="Y287">
        <f>IF('Cluster and supercluster annot.'!$C287='Cluster and supercluster annot.'!$C286,'Cluster and supercluster annot.'!L287+Y286,'Cluster and supercluster annot.'!L287)</f>
        <v>0</v>
      </c>
      <c r="Z287">
        <f>IF('Cluster and supercluster annot.'!$C287='Cluster and supercluster annot.'!$C288,'Cluster and supercluster annot.'!$AA$5,Q287)</f>
        <v>0</v>
      </c>
      <c r="AA287">
        <f>IF('Cluster and supercluster annot.'!$C287='Cluster and supercluster annot.'!$C288,'Cluster and supercluster annot.'!$AA$5,R287)</f>
        <v>0</v>
      </c>
      <c r="AB287">
        <f>IF('Cluster and supercluster annot.'!$C287='Cluster and supercluster annot.'!$C288,'Cluster and supercluster annot.'!$AA$5,S287)</f>
        <v>0</v>
      </c>
      <c r="AC287">
        <f>IF('Cluster and supercluster annot.'!$C287='Cluster and supercluster annot.'!$C288,'Cluster and supercluster annot.'!$AA$5,T287)</f>
        <v>73</v>
      </c>
      <c r="AD287">
        <f>IF('Cluster and supercluster annot.'!$C287='Cluster and supercluster annot.'!$C288,'Cluster and supercluster annot.'!$AA$5,U287)</f>
        <v>76</v>
      </c>
      <c r="AE287">
        <f>IF('Cluster and supercluster annot.'!$C287='Cluster and supercluster annot.'!$C288,'Cluster and supercluster annot.'!$AA$5,V287)</f>
        <v>99</v>
      </c>
      <c r="AF287">
        <f>IF('Cluster and supercluster annot.'!$C287='Cluster and supercluster annot.'!$C288,'Cluster and supercluster annot.'!$AA$5,W287)</f>
        <v>0</v>
      </c>
      <c r="AG287">
        <f>IF('Cluster and supercluster annot.'!$C287='Cluster and supercluster annot.'!$C288,'Cluster and supercluster annot.'!$AA$5,X287)</f>
        <v>2</v>
      </c>
      <c r="AH287">
        <f>IF('Cluster and supercluster annot.'!$C287='Cluster and supercluster annot.'!$C288,'Cluster and supercluster annot.'!$AA$5,Y287)</f>
        <v>0</v>
      </c>
      <c r="AI287">
        <f t="shared" si="4"/>
        <v>250</v>
      </c>
    </row>
    <row r="288" spans="1:35" x14ac:dyDescent="0.25">
      <c r="A288">
        <v>277</v>
      </c>
      <c r="B288">
        <v>175</v>
      </c>
      <c r="C288">
        <v>175</v>
      </c>
      <c r="D288">
        <v>0</v>
      </c>
      <c r="E288">
        <v>2</v>
      </c>
      <c r="F288">
        <v>2</v>
      </c>
      <c r="G288">
        <v>0</v>
      </c>
      <c r="H288">
        <v>0</v>
      </c>
      <c r="I288">
        <v>1</v>
      </c>
      <c r="J288">
        <v>86</v>
      </c>
      <c r="K288">
        <v>82</v>
      </c>
      <c r="L288">
        <v>74</v>
      </c>
      <c r="M288" t="s">
        <v>81</v>
      </c>
      <c r="N288" t="s">
        <v>23</v>
      </c>
      <c r="O288" t="s">
        <v>82</v>
      </c>
      <c r="Q288">
        <f>IF('Cluster and supercluster annot.'!$C288='Cluster and supercluster annot.'!$C287,'Cluster and supercluster annot.'!D288+Q287,'Cluster and supercluster annot.'!D288)</f>
        <v>0</v>
      </c>
      <c r="R288">
        <f>IF('Cluster and supercluster annot.'!$C288='Cluster and supercluster annot.'!$C287,'Cluster and supercluster annot.'!E288+R287,'Cluster and supercluster annot.'!E288)</f>
        <v>2</v>
      </c>
      <c r="S288">
        <f>IF('Cluster and supercluster annot.'!$C288='Cluster and supercluster annot.'!$C287,'Cluster and supercluster annot.'!F288+S287,'Cluster and supercluster annot.'!F288)</f>
        <v>2</v>
      </c>
      <c r="T288">
        <f>IF('Cluster and supercluster annot.'!$C288='Cluster and supercluster annot.'!$C287,'Cluster and supercluster annot.'!G288+T287,'Cluster and supercluster annot.'!G288)</f>
        <v>0</v>
      </c>
      <c r="U288">
        <f>IF('Cluster and supercluster annot.'!$C288='Cluster and supercluster annot.'!$C287,'Cluster and supercluster annot.'!H288+U287,'Cluster and supercluster annot.'!H288)</f>
        <v>0</v>
      </c>
      <c r="V288">
        <f>IF('Cluster and supercluster annot.'!$C288='Cluster and supercluster annot.'!$C287,'Cluster and supercluster annot.'!I288+V287,'Cluster and supercluster annot.'!I288)</f>
        <v>1</v>
      </c>
      <c r="W288">
        <f>IF('Cluster and supercluster annot.'!$C288='Cluster and supercluster annot.'!$C287,'Cluster and supercluster annot.'!J288+W287,'Cluster and supercluster annot.'!J288)</f>
        <v>86</v>
      </c>
      <c r="X288">
        <f>IF('Cluster and supercluster annot.'!$C288='Cluster and supercluster annot.'!$C287,'Cluster and supercluster annot.'!K288+X287,'Cluster and supercluster annot.'!K288)</f>
        <v>82</v>
      </c>
      <c r="Y288">
        <f>IF('Cluster and supercluster annot.'!$C288='Cluster and supercluster annot.'!$C287,'Cluster and supercluster annot.'!L288+Y287,'Cluster and supercluster annot.'!L288)</f>
        <v>74</v>
      </c>
      <c r="Z288">
        <f>IF('Cluster and supercluster annot.'!$C288='Cluster and supercluster annot.'!$C289,'Cluster and supercluster annot.'!$AA$5,Q288)</f>
        <v>0</v>
      </c>
      <c r="AA288">
        <f>IF('Cluster and supercluster annot.'!$C288='Cluster and supercluster annot.'!$C289,'Cluster and supercluster annot.'!$AA$5,R288)</f>
        <v>2</v>
      </c>
      <c r="AB288">
        <f>IF('Cluster and supercluster annot.'!$C288='Cluster and supercluster annot.'!$C289,'Cluster and supercluster annot.'!$AA$5,S288)</f>
        <v>2</v>
      </c>
      <c r="AC288">
        <f>IF('Cluster and supercluster annot.'!$C288='Cluster and supercluster annot.'!$C289,'Cluster and supercluster annot.'!$AA$5,T288)</f>
        <v>0</v>
      </c>
      <c r="AD288">
        <f>IF('Cluster and supercluster annot.'!$C288='Cluster and supercluster annot.'!$C289,'Cluster and supercluster annot.'!$AA$5,U288)</f>
        <v>0</v>
      </c>
      <c r="AE288">
        <f>IF('Cluster and supercluster annot.'!$C288='Cluster and supercluster annot.'!$C289,'Cluster and supercluster annot.'!$AA$5,V288)</f>
        <v>1</v>
      </c>
      <c r="AF288">
        <f>IF('Cluster and supercluster annot.'!$C288='Cluster and supercluster annot.'!$C289,'Cluster and supercluster annot.'!$AA$5,W288)</f>
        <v>86</v>
      </c>
      <c r="AG288">
        <f>IF('Cluster and supercluster annot.'!$C288='Cluster and supercluster annot.'!$C289,'Cluster and supercluster annot.'!$AA$5,X288)</f>
        <v>82</v>
      </c>
      <c r="AH288">
        <f>IF('Cluster and supercluster annot.'!$C288='Cluster and supercluster annot.'!$C289,'Cluster and supercluster annot.'!$AA$5,Y288)</f>
        <v>74</v>
      </c>
      <c r="AI288">
        <f t="shared" si="4"/>
        <v>247</v>
      </c>
    </row>
    <row r="289" spans="1:35" x14ac:dyDescent="0.25">
      <c r="A289">
        <v>278</v>
      </c>
      <c r="B289">
        <v>176</v>
      </c>
      <c r="C289">
        <v>176</v>
      </c>
      <c r="D289">
        <v>0</v>
      </c>
      <c r="E289">
        <v>0</v>
      </c>
      <c r="F289">
        <v>0</v>
      </c>
      <c r="G289">
        <v>95</v>
      </c>
      <c r="H289">
        <v>67</v>
      </c>
      <c r="I289">
        <v>78</v>
      </c>
      <c r="J289">
        <v>1</v>
      </c>
      <c r="K289">
        <v>0</v>
      </c>
      <c r="L289">
        <v>1</v>
      </c>
      <c r="M289" t="s">
        <v>81</v>
      </c>
      <c r="N289" t="s">
        <v>23</v>
      </c>
      <c r="O289" t="s">
        <v>82</v>
      </c>
      <c r="Q289">
        <f>IF('Cluster and supercluster annot.'!$C289='Cluster and supercluster annot.'!$C288,'Cluster and supercluster annot.'!D289+Q288,'Cluster and supercluster annot.'!D289)</f>
        <v>0</v>
      </c>
      <c r="R289">
        <f>IF('Cluster and supercluster annot.'!$C289='Cluster and supercluster annot.'!$C288,'Cluster and supercluster annot.'!E289+R288,'Cluster and supercluster annot.'!E289)</f>
        <v>0</v>
      </c>
      <c r="S289">
        <f>IF('Cluster and supercluster annot.'!$C289='Cluster and supercluster annot.'!$C288,'Cluster and supercluster annot.'!F289+S288,'Cluster and supercluster annot.'!F289)</f>
        <v>0</v>
      </c>
      <c r="T289">
        <f>IF('Cluster and supercluster annot.'!$C289='Cluster and supercluster annot.'!$C288,'Cluster and supercluster annot.'!G289+T288,'Cluster and supercluster annot.'!G289)</f>
        <v>95</v>
      </c>
      <c r="U289">
        <f>IF('Cluster and supercluster annot.'!$C289='Cluster and supercluster annot.'!$C288,'Cluster and supercluster annot.'!H289+U288,'Cluster and supercluster annot.'!H289)</f>
        <v>67</v>
      </c>
      <c r="V289">
        <f>IF('Cluster and supercluster annot.'!$C289='Cluster and supercluster annot.'!$C288,'Cluster and supercluster annot.'!I289+V288,'Cluster and supercluster annot.'!I289)</f>
        <v>78</v>
      </c>
      <c r="W289">
        <f>IF('Cluster and supercluster annot.'!$C289='Cluster and supercluster annot.'!$C288,'Cluster and supercluster annot.'!J289+W288,'Cluster and supercluster annot.'!J289)</f>
        <v>1</v>
      </c>
      <c r="X289">
        <f>IF('Cluster and supercluster annot.'!$C289='Cluster and supercluster annot.'!$C288,'Cluster and supercluster annot.'!K289+X288,'Cluster and supercluster annot.'!K289)</f>
        <v>0</v>
      </c>
      <c r="Y289">
        <f>IF('Cluster and supercluster annot.'!$C289='Cluster and supercluster annot.'!$C288,'Cluster and supercluster annot.'!L289+Y288,'Cluster and supercluster annot.'!L289)</f>
        <v>1</v>
      </c>
      <c r="Z289">
        <f>IF('Cluster and supercluster annot.'!$C289='Cluster and supercluster annot.'!$C290,'Cluster and supercluster annot.'!$AA$5,Q289)</f>
        <v>0</v>
      </c>
      <c r="AA289">
        <f>IF('Cluster and supercluster annot.'!$C289='Cluster and supercluster annot.'!$C290,'Cluster and supercluster annot.'!$AA$5,R289)</f>
        <v>0</v>
      </c>
      <c r="AB289">
        <f>IF('Cluster and supercluster annot.'!$C289='Cluster and supercluster annot.'!$C290,'Cluster and supercluster annot.'!$AA$5,S289)</f>
        <v>0</v>
      </c>
      <c r="AC289">
        <f>IF('Cluster and supercluster annot.'!$C289='Cluster and supercluster annot.'!$C290,'Cluster and supercluster annot.'!$AA$5,T289)</f>
        <v>95</v>
      </c>
      <c r="AD289">
        <f>IF('Cluster and supercluster annot.'!$C289='Cluster and supercluster annot.'!$C290,'Cluster and supercluster annot.'!$AA$5,U289)</f>
        <v>67</v>
      </c>
      <c r="AE289">
        <f>IF('Cluster and supercluster annot.'!$C289='Cluster and supercluster annot.'!$C290,'Cluster and supercluster annot.'!$AA$5,V289)</f>
        <v>78</v>
      </c>
      <c r="AF289">
        <f>IF('Cluster and supercluster annot.'!$C289='Cluster and supercluster annot.'!$C290,'Cluster and supercluster annot.'!$AA$5,W289)</f>
        <v>1</v>
      </c>
      <c r="AG289">
        <f>IF('Cluster and supercluster annot.'!$C289='Cluster and supercluster annot.'!$C290,'Cluster and supercluster annot.'!$AA$5,X289)</f>
        <v>0</v>
      </c>
      <c r="AH289">
        <f>IF('Cluster and supercluster annot.'!$C289='Cluster and supercluster annot.'!$C290,'Cluster and supercluster annot.'!$AA$5,Y289)</f>
        <v>1</v>
      </c>
      <c r="AI289">
        <f t="shared" si="4"/>
        <v>242</v>
      </c>
    </row>
    <row r="290" spans="1:35" x14ac:dyDescent="0.25">
      <c r="A290">
        <v>279</v>
      </c>
      <c r="B290">
        <v>177</v>
      </c>
      <c r="C290">
        <v>177</v>
      </c>
      <c r="D290">
        <v>0</v>
      </c>
      <c r="E290">
        <v>3</v>
      </c>
      <c r="F290">
        <v>0</v>
      </c>
      <c r="G290">
        <v>81</v>
      </c>
      <c r="H290">
        <v>69</v>
      </c>
      <c r="I290">
        <v>87</v>
      </c>
      <c r="J290">
        <v>1</v>
      </c>
      <c r="K290">
        <v>0</v>
      </c>
      <c r="L290">
        <v>0</v>
      </c>
      <c r="M290" t="s">
        <v>81</v>
      </c>
      <c r="N290" t="s">
        <v>23</v>
      </c>
      <c r="O290" t="s">
        <v>82</v>
      </c>
      <c r="Q290">
        <f>IF('Cluster and supercluster annot.'!$C290='Cluster and supercluster annot.'!$C289,'Cluster and supercluster annot.'!D290+Q289,'Cluster and supercluster annot.'!D290)</f>
        <v>0</v>
      </c>
      <c r="R290">
        <f>IF('Cluster and supercluster annot.'!$C290='Cluster and supercluster annot.'!$C289,'Cluster and supercluster annot.'!E290+R289,'Cluster and supercluster annot.'!E290)</f>
        <v>3</v>
      </c>
      <c r="S290">
        <f>IF('Cluster and supercluster annot.'!$C290='Cluster and supercluster annot.'!$C289,'Cluster and supercluster annot.'!F290+S289,'Cluster and supercluster annot.'!F290)</f>
        <v>0</v>
      </c>
      <c r="T290">
        <f>IF('Cluster and supercluster annot.'!$C290='Cluster and supercluster annot.'!$C289,'Cluster and supercluster annot.'!G290+T289,'Cluster and supercluster annot.'!G290)</f>
        <v>81</v>
      </c>
      <c r="U290">
        <f>IF('Cluster and supercluster annot.'!$C290='Cluster and supercluster annot.'!$C289,'Cluster and supercluster annot.'!H290+U289,'Cluster and supercluster annot.'!H290)</f>
        <v>69</v>
      </c>
      <c r="V290">
        <f>IF('Cluster and supercluster annot.'!$C290='Cluster and supercluster annot.'!$C289,'Cluster and supercluster annot.'!I290+V289,'Cluster and supercluster annot.'!I290)</f>
        <v>87</v>
      </c>
      <c r="W290">
        <f>IF('Cluster and supercluster annot.'!$C290='Cluster and supercluster annot.'!$C289,'Cluster and supercluster annot.'!J290+W289,'Cluster and supercluster annot.'!J290)</f>
        <v>1</v>
      </c>
      <c r="X290">
        <f>IF('Cluster and supercluster annot.'!$C290='Cluster and supercluster annot.'!$C289,'Cluster and supercluster annot.'!K290+X289,'Cluster and supercluster annot.'!K290)</f>
        <v>0</v>
      </c>
      <c r="Y290">
        <f>IF('Cluster and supercluster annot.'!$C290='Cluster and supercluster annot.'!$C289,'Cluster and supercluster annot.'!L290+Y289,'Cluster and supercluster annot.'!L290)</f>
        <v>0</v>
      </c>
      <c r="Z290">
        <f>IF('Cluster and supercluster annot.'!$C290='Cluster and supercluster annot.'!$C291,'Cluster and supercluster annot.'!$AA$5,Q290)</f>
        <v>0</v>
      </c>
      <c r="AA290">
        <f>IF('Cluster and supercluster annot.'!$C290='Cluster and supercluster annot.'!$C291,'Cluster and supercluster annot.'!$AA$5,R290)</f>
        <v>3</v>
      </c>
      <c r="AB290">
        <f>IF('Cluster and supercluster annot.'!$C290='Cluster and supercluster annot.'!$C291,'Cluster and supercluster annot.'!$AA$5,S290)</f>
        <v>0</v>
      </c>
      <c r="AC290">
        <f>IF('Cluster and supercluster annot.'!$C290='Cluster and supercluster annot.'!$C291,'Cluster and supercluster annot.'!$AA$5,T290)</f>
        <v>81</v>
      </c>
      <c r="AD290">
        <f>IF('Cluster and supercluster annot.'!$C290='Cluster and supercluster annot.'!$C291,'Cluster and supercluster annot.'!$AA$5,U290)</f>
        <v>69</v>
      </c>
      <c r="AE290">
        <f>IF('Cluster and supercluster annot.'!$C290='Cluster and supercluster annot.'!$C291,'Cluster and supercluster annot.'!$AA$5,V290)</f>
        <v>87</v>
      </c>
      <c r="AF290">
        <f>IF('Cluster and supercluster annot.'!$C290='Cluster and supercluster annot.'!$C291,'Cluster and supercluster annot.'!$AA$5,W290)</f>
        <v>1</v>
      </c>
      <c r="AG290">
        <f>IF('Cluster and supercluster annot.'!$C290='Cluster and supercluster annot.'!$C291,'Cluster and supercluster annot.'!$AA$5,X290)</f>
        <v>0</v>
      </c>
      <c r="AH290">
        <f>IF('Cluster and supercluster annot.'!$C290='Cluster and supercluster annot.'!$C291,'Cluster and supercluster annot.'!$AA$5,Y290)</f>
        <v>0</v>
      </c>
      <c r="AI290">
        <f t="shared" si="4"/>
        <v>241</v>
      </c>
    </row>
    <row r="291" spans="1:35" x14ac:dyDescent="0.25">
      <c r="A291">
        <v>281</v>
      </c>
      <c r="B291">
        <v>178</v>
      </c>
      <c r="C291">
        <v>178</v>
      </c>
      <c r="D291">
        <v>0</v>
      </c>
      <c r="E291">
        <v>0</v>
      </c>
      <c r="F291">
        <v>0</v>
      </c>
      <c r="G291">
        <v>63</v>
      </c>
      <c r="H291">
        <v>77</v>
      </c>
      <c r="I291">
        <v>90</v>
      </c>
      <c r="J291">
        <v>0</v>
      </c>
      <c r="K291">
        <v>0</v>
      </c>
      <c r="L291">
        <v>2</v>
      </c>
      <c r="M291" t="s">
        <v>81</v>
      </c>
      <c r="N291" t="s">
        <v>23</v>
      </c>
      <c r="O291" t="s">
        <v>82</v>
      </c>
      <c r="Q291">
        <f>IF('Cluster and supercluster annot.'!$C291='Cluster and supercluster annot.'!$C290,'Cluster and supercluster annot.'!D291+Q290,'Cluster and supercluster annot.'!D291)</f>
        <v>0</v>
      </c>
      <c r="R291">
        <f>IF('Cluster and supercluster annot.'!$C291='Cluster and supercluster annot.'!$C290,'Cluster and supercluster annot.'!E291+R290,'Cluster and supercluster annot.'!E291)</f>
        <v>0</v>
      </c>
      <c r="S291">
        <f>IF('Cluster and supercluster annot.'!$C291='Cluster and supercluster annot.'!$C290,'Cluster and supercluster annot.'!F291+S290,'Cluster and supercluster annot.'!F291)</f>
        <v>0</v>
      </c>
      <c r="T291">
        <f>IF('Cluster and supercluster annot.'!$C291='Cluster and supercluster annot.'!$C290,'Cluster and supercluster annot.'!G291+T290,'Cluster and supercluster annot.'!G291)</f>
        <v>63</v>
      </c>
      <c r="U291">
        <f>IF('Cluster and supercluster annot.'!$C291='Cluster and supercluster annot.'!$C290,'Cluster and supercluster annot.'!H291+U290,'Cluster and supercluster annot.'!H291)</f>
        <v>77</v>
      </c>
      <c r="V291">
        <f>IF('Cluster and supercluster annot.'!$C291='Cluster and supercluster annot.'!$C290,'Cluster and supercluster annot.'!I291+V290,'Cluster and supercluster annot.'!I291)</f>
        <v>90</v>
      </c>
      <c r="W291">
        <f>IF('Cluster and supercluster annot.'!$C291='Cluster and supercluster annot.'!$C290,'Cluster and supercluster annot.'!J291+W290,'Cluster and supercluster annot.'!J291)</f>
        <v>0</v>
      </c>
      <c r="X291">
        <f>IF('Cluster and supercluster annot.'!$C291='Cluster and supercluster annot.'!$C290,'Cluster and supercluster annot.'!K291+X290,'Cluster and supercluster annot.'!K291)</f>
        <v>0</v>
      </c>
      <c r="Y291">
        <f>IF('Cluster and supercluster annot.'!$C291='Cluster and supercluster annot.'!$C290,'Cluster and supercluster annot.'!L291+Y290,'Cluster and supercluster annot.'!L291)</f>
        <v>2</v>
      </c>
      <c r="Z291">
        <f>IF('Cluster and supercluster annot.'!$C291='Cluster and supercluster annot.'!$C292,'Cluster and supercluster annot.'!$AA$5,Q291)</f>
        <v>0</v>
      </c>
      <c r="AA291">
        <f>IF('Cluster and supercluster annot.'!$C291='Cluster and supercluster annot.'!$C292,'Cluster and supercluster annot.'!$AA$5,R291)</f>
        <v>0</v>
      </c>
      <c r="AB291">
        <f>IF('Cluster and supercluster annot.'!$C291='Cluster and supercluster annot.'!$C292,'Cluster and supercluster annot.'!$AA$5,S291)</f>
        <v>0</v>
      </c>
      <c r="AC291">
        <f>IF('Cluster and supercluster annot.'!$C291='Cluster and supercluster annot.'!$C292,'Cluster and supercluster annot.'!$AA$5,T291)</f>
        <v>63</v>
      </c>
      <c r="AD291">
        <f>IF('Cluster and supercluster annot.'!$C291='Cluster and supercluster annot.'!$C292,'Cluster and supercluster annot.'!$AA$5,U291)</f>
        <v>77</v>
      </c>
      <c r="AE291">
        <f>IF('Cluster and supercluster annot.'!$C291='Cluster and supercluster annot.'!$C292,'Cluster and supercluster annot.'!$AA$5,V291)</f>
        <v>90</v>
      </c>
      <c r="AF291">
        <f>IF('Cluster and supercluster annot.'!$C291='Cluster and supercluster annot.'!$C292,'Cluster and supercluster annot.'!$AA$5,W291)</f>
        <v>0</v>
      </c>
      <c r="AG291">
        <f>IF('Cluster and supercluster annot.'!$C291='Cluster and supercluster annot.'!$C292,'Cluster and supercluster annot.'!$AA$5,X291)</f>
        <v>0</v>
      </c>
      <c r="AH291">
        <f>IF('Cluster and supercluster annot.'!$C291='Cluster and supercluster annot.'!$C292,'Cluster and supercluster annot.'!$AA$5,Y291)</f>
        <v>2</v>
      </c>
      <c r="AI291">
        <f t="shared" si="4"/>
        <v>232</v>
      </c>
    </row>
    <row r="292" spans="1:35" x14ac:dyDescent="0.25">
      <c r="A292">
        <v>282</v>
      </c>
      <c r="B292">
        <v>179</v>
      </c>
      <c r="C292">
        <v>179</v>
      </c>
      <c r="D292">
        <v>0</v>
      </c>
      <c r="E292">
        <v>0</v>
      </c>
      <c r="F292">
        <v>0</v>
      </c>
      <c r="G292">
        <v>70</v>
      </c>
      <c r="H292">
        <v>78</v>
      </c>
      <c r="I292">
        <v>83</v>
      </c>
      <c r="J292">
        <v>0</v>
      </c>
      <c r="K292">
        <v>0</v>
      </c>
      <c r="L292">
        <v>0</v>
      </c>
      <c r="M292" t="s">
        <v>81</v>
      </c>
      <c r="N292" t="s">
        <v>23</v>
      </c>
      <c r="O292" t="s">
        <v>82</v>
      </c>
      <c r="Q292">
        <f>IF('Cluster and supercluster annot.'!$C292='Cluster and supercluster annot.'!$C291,'Cluster and supercluster annot.'!D292+Q291,'Cluster and supercluster annot.'!D292)</f>
        <v>0</v>
      </c>
      <c r="R292">
        <f>IF('Cluster and supercluster annot.'!$C292='Cluster and supercluster annot.'!$C291,'Cluster and supercluster annot.'!E292+R291,'Cluster and supercluster annot.'!E292)</f>
        <v>0</v>
      </c>
      <c r="S292">
        <f>IF('Cluster and supercluster annot.'!$C292='Cluster and supercluster annot.'!$C291,'Cluster and supercluster annot.'!F292+S291,'Cluster and supercluster annot.'!F292)</f>
        <v>0</v>
      </c>
      <c r="T292">
        <f>IF('Cluster and supercluster annot.'!$C292='Cluster and supercluster annot.'!$C291,'Cluster and supercluster annot.'!G292+T291,'Cluster and supercluster annot.'!G292)</f>
        <v>70</v>
      </c>
      <c r="U292">
        <f>IF('Cluster and supercluster annot.'!$C292='Cluster and supercluster annot.'!$C291,'Cluster and supercluster annot.'!H292+U291,'Cluster and supercluster annot.'!H292)</f>
        <v>78</v>
      </c>
      <c r="V292">
        <f>IF('Cluster and supercluster annot.'!$C292='Cluster and supercluster annot.'!$C291,'Cluster and supercluster annot.'!I292+V291,'Cluster and supercluster annot.'!I292)</f>
        <v>83</v>
      </c>
      <c r="W292">
        <f>IF('Cluster and supercluster annot.'!$C292='Cluster and supercluster annot.'!$C291,'Cluster and supercluster annot.'!J292+W291,'Cluster and supercluster annot.'!J292)</f>
        <v>0</v>
      </c>
      <c r="X292">
        <f>IF('Cluster and supercluster annot.'!$C292='Cluster and supercluster annot.'!$C291,'Cluster and supercluster annot.'!K292+X291,'Cluster and supercluster annot.'!K292)</f>
        <v>0</v>
      </c>
      <c r="Y292">
        <f>IF('Cluster and supercluster annot.'!$C292='Cluster and supercluster annot.'!$C291,'Cluster and supercluster annot.'!L292+Y291,'Cluster and supercluster annot.'!L292)</f>
        <v>0</v>
      </c>
      <c r="Z292">
        <f>IF('Cluster and supercluster annot.'!$C292='Cluster and supercluster annot.'!$C293,'Cluster and supercluster annot.'!$AA$5,Q292)</f>
        <v>0</v>
      </c>
      <c r="AA292">
        <f>IF('Cluster and supercluster annot.'!$C292='Cluster and supercluster annot.'!$C293,'Cluster and supercluster annot.'!$AA$5,R292)</f>
        <v>0</v>
      </c>
      <c r="AB292">
        <f>IF('Cluster and supercluster annot.'!$C292='Cluster and supercluster annot.'!$C293,'Cluster and supercluster annot.'!$AA$5,S292)</f>
        <v>0</v>
      </c>
      <c r="AC292">
        <f>IF('Cluster and supercluster annot.'!$C292='Cluster and supercluster annot.'!$C293,'Cluster and supercluster annot.'!$AA$5,T292)</f>
        <v>70</v>
      </c>
      <c r="AD292">
        <f>IF('Cluster and supercluster annot.'!$C292='Cluster and supercluster annot.'!$C293,'Cluster and supercluster annot.'!$AA$5,U292)</f>
        <v>78</v>
      </c>
      <c r="AE292">
        <f>IF('Cluster and supercluster annot.'!$C292='Cluster and supercluster annot.'!$C293,'Cluster and supercluster annot.'!$AA$5,V292)</f>
        <v>83</v>
      </c>
      <c r="AF292">
        <f>IF('Cluster and supercluster annot.'!$C292='Cluster and supercluster annot.'!$C293,'Cluster and supercluster annot.'!$AA$5,W292)</f>
        <v>0</v>
      </c>
      <c r="AG292">
        <f>IF('Cluster and supercluster annot.'!$C292='Cluster and supercluster annot.'!$C293,'Cluster and supercluster annot.'!$AA$5,X292)</f>
        <v>0</v>
      </c>
      <c r="AH292">
        <f>IF('Cluster and supercluster annot.'!$C292='Cluster and supercluster annot.'!$C293,'Cluster and supercluster annot.'!$AA$5,Y292)</f>
        <v>0</v>
      </c>
      <c r="AI292">
        <f t="shared" si="4"/>
        <v>231</v>
      </c>
    </row>
    <row r="293" spans="1:35" x14ac:dyDescent="0.25">
      <c r="A293">
        <v>283</v>
      </c>
      <c r="B293">
        <v>180</v>
      </c>
      <c r="C293">
        <v>180</v>
      </c>
      <c r="D293">
        <v>85</v>
      </c>
      <c r="E293">
        <v>81</v>
      </c>
      <c r="F293">
        <v>61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 t="s">
        <v>81</v>
      </c>
      <c r="N293" t="s">
        <v>23</v>
      </c>
      <c r="O293" t="s">
        <v>82</v>
      </c>
      <c r="Q293">
        <f>IF('Cluster and supercluster annot.'!$C293='Cluster and supercluster annot.'!$C292,'Cluster and supercluster annot.'!D293+Q292,'Cluster and supercluster annot.'!D293)</f>
        <v>85</v>
      </c>
      <c r="R293">
        <f>IF('Cluster and supercluster annot.'!$C293='Cluster and supercluster annot.'!$C292,'Cluster and supercluster annot.'!E293+R292,'Cluster and supercluster annot.'!E293)</f>
        <v>81</v>
      </c>
      <c r="S293">
        <f>IF('Cluster and supercluster annot.'!$C293='Cluster and supercluster annot.'!$C292,'Cluster and supercluster annot.'!F293+S292,'Cluster and supercluster annot.'!F293)</f>
        <v>61</v>
      </c>
      <c r="T293">
        <f>IF('Cluster and supercluster annot.'!$C293='Cluster and supercluster annot.'!$C292,'Cluster and supercluster annot.'!G293+T292,'Cluster and supercluster annot.'!G293)</f>
        <v>1</v>
      </c>
      <c r="U293">
        <f>IF('Cluster and supercluster annot.'!$C293='Cluster and supercluster annot.'!$C292,'Cluster and supercluster annot.'!H293+U292,'Cluster and supercluster annot.'!H293)</f>
        <v>0</v>
      </c>
      <c r="V293">
        <f>IF('Cluster and supercluster annot.'!$C293='Cluster and supercluster annot.'!$C292,'Cluster and supercluster annot.'!I293+V292,'Cluster and supercluster annot.'!I293)</f>
        <v>0</v>
      </c>
      <c r="W293">
        <f>IF('Cluster and supercluster annot.'!$C293='Cluster and supercluster annot.'!$C292,'Cluster and supercluster annot.'!J293+W292,'Cluster and supercluster annot.'!J293)</f>
        <v>0</v>
      </c>
      <c r="X293">
        <f>IF('Cluster and supercluster annot.'!$C293='Cluster and supercluster annot.'!$C292,'Cluster and supercluster annot.'!K293+X292,'Cluster and supercluster annot.'!K293)</f>
        <v>0</v>
      </c>
      <c r="Y293">
        <f>IF('Cluster and supercluster annot.'!$C293='Cluster and supercluster annot.'!$C292,'Cluster and supercluster annot.'!L293+Y292,'Cluster and supercluster annot.'!L293)</f>
        <v>0</v>
      </c>
      <c r="Z293">
        <f>IF('Cluster and supercluster annot.'!$C293='Cluster and supercluster annot.'!$C294,'Cluster and supercluster annot.'!$AA$5,Q293)</f>
        <v>85</v>
      </c>
      <c r="AA293">
        <f>IF('Cluster and supercluster annot.'!$C293='Cluster and supercluster annot.'!$C294,'Cluster and supercluster annot.'!$AA$5,R293)</f>
        <v>81</v>
      </c>
      <c r="AB293">
        <f>IF('Cluster and supercluster annot.'!$C293='Cluster and supercluster annot.'!$C294,'Cluster and supercluster annot.'!$AA$5,S293)</f>
        <v>61</v>
      </c>
      <c r="AC293">
        <f>IF('Cluster and supercluster annot.'!$C293='Cluster and supercluster annot.'!$C294,'Cluster and supercluster annot.'!$AA$5,T293)</f>
        <v>1</v>
      </c>
      <c r="AD293">
        <f>IF('Cluster and supercluster annot.'!$C293='Cluster and supercluster annot.'!$C294,'Cluster and supercluster annot.'!$AA$5,U293)</f>
        <v>0</v>
      </c>
      <c r="AE293">
        <f>IF('Cluster and supercluster annot.'!$C293='Cluster and supercluster annot.'!$C294,'Cluster and supercluster annot.'!$AA$5,V293)</f>
        <v>0</v>
      </c>
      <c r="AF293">
        <f>IF('Cluster and supercluster annot.'!$C293='Cluster and supercluster annot.'!$C294,'Cluster and supercluster annot.'!$AA$5,W293)</f>
        <v>0</v>
      </c>
      <c r="AG293">
        <f>IF('Cluster and supercluster annot.'!$C293='Cluster and supercluster annot.'!$C294,'Cluster and supercluster annot.'!$AA$5,X293)</f>
        <v>0</v>
      </c>
      <c r="AH293">
        <f>IF('Cluster and supercluster annot.'!$C293='Cluster and supercluster annot.'!$C294,'Cluster and supercluster annot.'!$AA$5,Y293)</f>
        <v>0</v>
      </c>
      <c r="AI293">
        <f t="shared" si="4"/>
        <v>228</v>
      </c>
    </row>
    <row r="294" spans="1:35" x14ac:dyDescent="0.25">
      <c r="A294">
        <v>284</v>
      </c>
      <c r="B294">
        <v>181</v>
      </c>
      <c r="C294">
        <v>181</v>
      </c>
      <c r="D294">
        <v>69</v>
      </c>
      <c r="E294">
        <v>61</v>
      </c>
      <c r="F294">
        <v>80</v>
      </c>
      <c r="G294">
        <v>0</v>
      </c>
      <c r="H294">
        <v>0</v>
      </c>
      <c r="I294">
        <v>0</v>
      </c>
      <c r="J294">
        <v>5</v>
      </c>
      <c r="K294">
        <v>5</v>
      </c>
      <c r="L294">
        <v>7</v>
      </c>
      <c r="M294" t="s">
        <v>81</v>
      </c>
      <c r="N294" t="s">
        <v>23</v>
      </c>
      <c r="O294" t="s">
        <v>82</v>
      </c>
      <c r="Q294">
        <f>IF('Cluster and supercluster annot.'!$C294='Cluster and supercluster annot.'!$C293,'Cluster and supercluster annot.'!D294+Q293,'Cluster and supercluster annot.'!D294)</f>
        <v>69</v>
      </c>
      <c r="R294">
        <f>IF('Cluster and supercluster annot.'!$C294='Cluster and supercluster annot.'!$C293,'Cluster and supercluster annot.'!E294+R293,'Cluster and supercluster annot.'!E294)</f>
        <v>61</v>
      </c>
      <c r="S294">
        <f>IF('Cluster and supercluster annot.'!$C294='Cluster and supercluster annot.'!$C293,'Cluster and supercluster annot.'!F294+S293,'Cluster and supercluster annot.'!F294)</f>
        <v>80</v>
      </c>
      <c r="T294">
        <f>IF('Cluster and supercluster annot.'!$C294='Cluster and supercluster annot.'!$C293,'Cluster and supercluster annot.'!G294+T293,'Cluster and supercluster annot.'!G294)</f>
        <v>0</v>
      </c>
      <c r="U294">
        <f>IF('Cluster and supercluster annot.'!$C294='Cluster and supercluster annot.'!$C293,'Cluster and supercluster annot.'!H294+U293,'Cluster and supercluster annot.'!H294)</f>
        <v>0</v>
      </c>
      <c r="V294">
        <f>IF('Cluster and supercluster annot.'!$C294='Cluster and supercluster annot.'!$C293,'Cluster and supercluster annot.'!I294+V293,'Cluster and supercluster annot.'!I294)</f>
        <v>0</v>
      </c>
      <c r="W294">
        <f>IF('Cluster and supercluster annot.'!$C294='Cluster and supercluster annot.'!$C293,'Cluster and supercluster annot.'!J294+W293,'Cluster and supercluster annot.'!J294)</f>
        <v>5</v>
      </c>
      <c r="X294">
        <f>IF('Cluster and supercluster annot.'!$C294='Cluster and supercluster annot.'!$C293,'Cluster and supercluster annot.'!K294+X293,'Cluster and supercluster annot.'!K294)</f>
        <v>5</v>
      </c>
      <c r="Y294">
        <f>IF('Cluster and supercluster annot.'!$C294='Cluster and supercluster annot.'!$C293,'Cluster and supercluster annot.'!L294+Y293,'Cluster and supercluster annot.'!L294)</f>
        <v>7</v>
      </c>
      <c r="Z294">
        <f>IF('Cluster and supercluster annot.'!$C294='Cluster and supercluster annot.'!$C295,'Cluster and supercluster annot.'!$AA$5,Q294)</f>
        <v>69</v>
      </c>
      <c r="AA294">
        <f>IF('Cluster and supercluster annot.'!$C294='Cluster and supercluster annot.'!$C295,'Cluster and supercluster annot.'!$AA$5,R294)</f>
        <v>61</v>
      </c>
      <c r="AB294">
        <f>IF('Cluster and supercluster annot.'!$C294='Cluster and supercluster annot.'!$C295,'Cluster and supercluster annot.'!$AA$5,S294)</f>
        <v>80</v>
      </c>
      <c r="AC294">
        <f>IF('Cluster and supercluster annot.'!$C294='Cluster and supercluster annot.'!$C295,'Cluster and supercluster annot.'!$AA$5,T294)</f>
        <v>0</v>
      </c>
      <c r="AD294">
        <f>IF('Cluster and supercluster annot.'!$C294='Cluster and supercluster annot.'!$C295,'Cluster and supercluster annot.'!$AA$5,U294)</f>
        <v>0</v>
      </c>
      <c r="AE294">
        <f>IF('Cluster and supercluster annot.'!$C294='Cluster and supercluster annot.'!$C295,'Cluster and supercluster annot.'!$AA$5,V294)</f>
        <v>0</v>
      </c>
      <c r="AF294">
        <f>IF('Cluster and supercluster annot.'!$C294='Cluster and supercluster annot.'!$C295,'Cluster and supercluster annot.'!$AA$5,W294)</f>
        <v>5</v>
      </c>
      <c r="AG294">
        <f>IF('Cluster and supercluster annot.'!$C294='Cluster and supercluster annot.'!$C295,'Cluster and supercluster annot.'!$AA$5,X294)</f>
        <v>5</v>
      </c>
      <c r="AH294">
        <f>IF('Cluster and supercluster annot.'!$C294='Cluster and supercluster annot.'!$C295,'Cluster and supercluster annot.'!$AA$5,Y294)</f>
        <v>7</v>
      </c>
      <c r="AI294">
        <f t="shared" si="4"/>
        <v>227</v>
      </c>
    </row>
    <row r="295" spans="1:35" x14ac:dyDescent="0.25">
      <c r="A295">
        <v>286</v>
      </c>
      <c r="B295">
        <v>183</v>
      </c>
      <c r="C295">
        <v>183</v>
      </c>
      <c r="D295">
        <v>78</v>
      </c>
      <c r="E295">
        <v>71</v>
      </c>
      <c r="F295">
        <v>69</v>
      </c>
      <c r="G295">
        <v>1</v>
      </c>
      <c r="H295">
        <v>2</v>
      </c>
      <c r="I295">
        <v>2</v>
      </c>
      <c r="J295">
        <v>1</v>
      </c>
      <c r="K295">
        <v>0</v>
      </c>
      <c r="L295">
        <v>0</v>
      </c>
      <c r="M295" t="s">
        <v>81</v>
      </c>
      <c r="N295" t="s">
        <v>23</v>
      </c>
      <c r="O295" t="s">
        <v>82</v>
      </c>
      <c r="Q295">
        <f>IF('Cluster and supercluster annot.'!$C295='Cluster and supercluster annot.'!$C294,'Cluster and supercluster annot.'!D295+Q294,'Cluster and supercluster annot.'!D295)</f>
        <v>78</v>
      </c>
      <c r="R295">
        <f>IF('Cluster and supercluster annot.'!$C295='Cluster and supercluster annot.'!$C294,'Cluster and supercluster annot.'!E295+R294,'Cluster and supercluster annot.'!E295)</f>
        <v>71</v>
      </c>
      <c r="S295">
        <f>IF('Cluster and supercluster annot.'!$C295='Cluster and supercluster annot.'!$C294,'Cluster and supercluster annot.'!F295+S294,'Cluster and supercluster annot.'!F295)</f>
        <v>69</v>
      </c>
      <c r="T295">
        <f>IF('Cluster and supercluster annot.'!$C295='Cluster and supercluster annot.'!$C294,'Cluster and supercluster annot.'!G295+T294,'Cluster and supercluster annot.'!G295)</f>
        <v>1</v>
      </c>
      <c r="U295">
        <f>IF('Cluster and supercluster annot.'!$C295='Cluster and supercluster annot.'!$C294,'Cluster and supercluster annot.'!H295+U294,'Cluster and supercluster annot.'!H295)</f>
        <v>2</v>
      </c>
      <c r="V295">
        <f>IF('Cluster and supercluster annot.'!$C295='Cluster and supercluster annot.'!$C294,'Cluster and supercluster annot.'!I295+V294,'Cluster and supercluster annot.'!I295)</f>
        <v>2</v>
      </c>
      <c r="W295">
        <f>IF('Cluster and supercluster annot.'!$C295='Cluster and supercluster annot.'!$C294,'Cluster and supercluster annot.'!J295+W294,'Cluster and supercluster annot.'!J295)</f>
        <v>1</v>
      </c>
      <c r="X295">
        <f>IF('Cluster and supercluster annot.'!$C295='Cluster and supercluster annot.'!$C294,'Cluster and supercluster annot.'!K295+X294,'Cluster and supercluster annot.'!K295)</f>
        <v>0</v>
      </c>
      <c r="Y295">
        <f>IF('Cluster and supercluster annot.'!$C295='Cluster and supercluster annot.'!$C294,'Cluster and supercluster annot.'!L295+Y294,'Cluster and supercluster annot.'!L295)</f>
        <v>0</v>
      </c>
      <c r="Z295">
        <f>IF('Cluster and supercluster annot.'!$C295='Cluster and supercluster annot.'!$C296,'Cluster and supercluster annot.'!$AA$5,Q295)</f>
        <v>78</v>
      </c>
      <c r="AA295">
        <f>IF('Cluster and supercluster annot.'!$C295='Cluster and supercluster annot.'!$C296,'Cluster and supercluster annot.'!$AA$5,R295)</f>
        <v>71</v>
      </c>
      <c r="AB295">
        <f>IF('Cluster and supercluster annot.'!$C295='Cluster and supercluster annot.'!$C296,'Cluster and supercluster annot.'!$AA$5,S295)</f>
        <v>69</v>
      </c>
      <c r="AC295">
        <f>IF('Cluster and supercluster annot.'!$C295='Cluster and supercluster annot.'!$C296,'Cluster and supercluster annot.'!$AA$5,T295)</f>
        <v>1</v>
      </c>
      <c r="AD295">
        <f>IF('Cluster and supercluster annot.'!$C295='Cluster and supercluster annot.'!$C296,'Cluster and supercluster annot.'!$AA$5,U295)</f>
        <v>2</v>
      </c>
      <c r="AE295">
        <f>IF('Cluster and supercluster annot.'!$C295='Cluster and supercluster annot.'!$C296,'Cluster and supercluster annot.'!$AA$5,V295)</f>
        <v>2</v>
      </c>
      <c r="AF295">
        <f>IF('Cluster and supercluster annot.'!$C295='Cluster and supercluster annot.'!$C296,'Cluster and supercluster annot.'!$AA$5,W295)</f>
        <v>1</v>
      </c>
      <c r="AG295">
        <f>IF('Cluster and supercluster annot.'!$C295='Cluster and supercluster annot.'!$C296,'Cluster and supercluster annot.'!$AA$5,X295)</f>
        <v>0</v>
      </c>
      <c r="AH295">
        <f>IF('Cluster and supercluster annot.'!$C295='Cluster and supercluster annot.'!$C296,'Cluster and supercluster annot.'!$AA$5,Y295)</f>
        <v>0</v>
      </c>
      <c r="AI295">
        <f t="shared" si="4"/>
        <v>224</v>
      </c>
    </row>
    <row r="296" spans="1:35" x14ac:dyDescent="0.25">
      <c r="A296">
        <v>287</v>
      </c>
      <c r="B296">
        <v>184</v>
      </c>
      <c r="C296">
        <v>184</v>
      </c>
      <c r="D296">
        <v>2</v>
      </c>
      <c r="E296">
        <v>0</v>
      </c>
      <c r="F296">
        <v>0</v>
      </c>
      <c r="G296">
        <v>0</v>
      </c>
      <c r="H296">
        <v>1</v>
      </c>
      <c r="I296">
        <v>2</v>
      </c>
      <c r="J296">
        <v>78</v>
      </c>
      <c r="K296">
        <v>65</v>
      </c>
      <c r="L296">
        <v>73</v>
      </c>
      <c r="M296" t="s">
        <v>81</v>
      </c>
      <c r="N296" t="s">
        <v>9</v>
      </c>
      <c r="O296" t="s">
        <v>82</v>
      </c>
      <c r="Q296">
        <f>IF('Cluster and supercluster annot.'!$C296='Cluster and supercluster annot.'!$C295,'Cluster and supercluster annot.'!D296+Q295,'Cluster and supercluster annot.'!D296)</f>
        <v>2</v>
      </c>
      <c r="R296">
        <f>IF('Cluster and supercluster annot.'!$C296='Cluster and supercluster annot.'!$C295,'Cluster and supercluster annot.'!E296+R295,'Cluster and supercluster annot.'!E296)</f>
        <v>0</v>
      </c>
      <c r="S296">
        <f>IF('Cluster and supercluster annot.'!$C296='Cluster and supercluster annot.'!$C295,'Cluster and supercluster annot.'!F296+S295,'Cluster and supercluster annot.'!F296)</f>
        <v>0</v>
      </c>
      <c r="T296">
        <f>IF('Cluster and supercluster annot.'!$C296='Cluster and supercluster annot.'!$C295,'Cluster and supercluster annot.'!G296+T295,'Cluster and supercluster annot.'!G296)</f>
        <v>0</v>
      </c>
      <c r="U296">
        <f>IF('Cluster and supercluster annot.'!$C296='Cluster and supercluster annot.'!$C295,'Cluster and supercluster annot.'!H296+U295,'Cluster and supercluster annot.'!H296)</f>
        <v>1</v>
      </c>
      <c r="V296">
        <f>IF('Cluster and supercluster annot.'!$C296='Cluster and supercluster annot.'!$C295,'Cluster and supercluster annot.'!I296+V295,'Cluster and supercluster annot.'!I296)</f>
        <v>2</v>
      </c>
      <c r="W296">
        <f>IF('Cluster and supercluster annot.'!$C296='Cluster and supercluster annot.'!$C295,'Cluster and supercluster annot.'!J296+W295,'Cluster and supercluster annot.'!J296)</f>
        <v>78</v>
      </c>
      <c r="X296">
        <f>IF('Cluster and supercluster annot.'!$C296='Cluster and supercluster annot.'!$C295,'Cluster and supercluster annot.'!K296+X295,'Cluster and supercluster annot.'!K296)</f>
        <v>65</v>
      </c>
      <c r="Y296">
        <f>IF('Cluster and supercluster annot.'!$C296='Cluster and supercluster annot.'!$C295,'Cluster and supercluster annot.'!L296+Y295,'Cluster and supercluster annot.'!L296)</f>
        <v>73</v>
      </c>
      <c r="Z296">
        <f>IF('Cluster and supercluster annot.'!$C296='Cluster and supercluster annot.'!$C297,'Cluster and supercluster annot.'!$AA$5,Q296)</f>
        <v>2</v>
      </c>
      <c r="AA296">
        <f>IF('Cluster and supercluster annot.'!$C296='Cluster and supercluster annot.'!$C297,'Cluster and supercluster annot.'!$AA$5,R296)</f>
        <v>0</v>
      </c>
      <c r="AB296">
        <f>IF('Cluster and supercluster annot.'!$C296='Cluster and supercluster annot.'!$C297,'Cluster and supercluster annot.'!$AA$5,S296)</f>
        <v>0</v>
      </c>
      <c r="AC296">
        <f>IF('Cluster and supercluster annot.'!$C296='Cluster and supercluster annot.'!$C297,'Cluster and supercluster annot.'!$AA$5,T296)</f>
        <v>0</v>
      </c>
      <c r="AD296">
        <f>IF('Cluster and supercluster annot.'!$C296='Cluster and supercluster annot.'!$C297,'Cluster and supercluster annot.'!$AA$5,U296)</f>
        <v>1</v>
      </c>
      <c r="AE296">
        <f>IF('Cluster and supercluster annot.'!$C296='Cluster and supercluster annot.'!$C297,'Cluster and supercluster annot.'!$AA$5,V296)</f>
        <v>2</v>
      </c>
      <c r="AF296">
        <f>IF('Cluster and supercluster annot.'!$C296='Cluster and supercluster annot.'!$C297,'Cluster and supercluster annot.'!$AA$5,W296)</f>
        <v>78</v>
      </c>
      <c r="AG296">
        <f>IF('Cluster and supercluster annot.'!$C296='Cluster and supercluster annot.'!$C297,'Cluster and supercluster annot.'!$AA$5,X296)</f>
        <v>65</v>
      </c>
      <c r="AH296">
        <f>IF('Cluster and supercluster annot.'!$C296='Cluster and supercluster annot.'!$C297,'Cluster and supercluster annot.'!$AA$5,Y296)</f>
        <v>73</v>
      </c>
      <c r="AI296">
        <f t="shared" si="4"/>
        <v>221</v>
      </c>
    </row>
    <row r="297" spans="1:35" x14ac:dyDescent="0.25">
      <c r="A297">
        <v>288</v>
      </c>
      <c r="B297">
        <v>185</v>
      </c>
      <c r="C297">
        <v>185</v>
      </c>
      <c r="D297">
        <v>75</v>
      </c>
      <c r="E297">
        <v>78</v>
      </c>
      <c r="F297">
        <v>65</v>
      </c>
      <c r="G297">
        <v>0</v>
      </c>
      <c r="H297">
        <v>0</v>
      </c>
      <c r="I297">
        <v>2</v>
      </c>
      <c r="J297">
        <v>0</v>
      </c>
      <c r="K297">
        <v>0</v>
      </c>
      <c r="L297">
        <v>0</v>
      </c>
      <c r="M297" t="s">
        <v>10</v>
      </c>
      <c r="N297" t="s">
        <v>10</v>
      </c>
      <c r="O297" t="s">
        <v>82</v>
      </c>
      <c r="Q297">
        <f>IF('Cluster and supercluster annot.'!$C297='Cluster and supercluster annot.'!$C296,'Cluster and supercluster annot.'!D297+Q296,'Cluster and supercluster annot.'!D297)</f>
        <v>75</v>
      </c>
      <c r="R297">
        <f>IF('Cluster and supercluster annot.'!$C297='Cluster and supercluster annot.'!$C296,'Cluster and supercluster annot.'!E297+R296,'Cluster and supercluster annot.'!E297)</f>
        <v>78</v>
      </c>
      <c r="S297">
        <f>IF('Cluster and supercluster annot.'!$C297='Cluster and supercluster annot.'!$C296,'Cluster and supercluster annot.'!F297+S296,'Cluster and supercluster annot.'!F297)</f>
        <v>65</v>
      </c>
      <c r="T297">
        <f>IF('Cluster and supercluster annot.'!$C297='Cluster and supercluster annot.'!$C296,'Cluster and supercluster annot.'!G297+T296,'Cluster and supercluster annot.'!G297)</f>
        <v>0</v>
      </c>
      <c r="U297">
        <f>IF('Cluster and supercluster annot.'!$C297='Cluster and supercluster annot.'!$C296,'Cluster and supercluster annot.'!H297+U296,'Cluster and supercluster annot.'!H297)</f>
        <v>0</v>
      </c>
      <c r="V297">
        <f>IF('Cluster and supercluster annot.'!$C297='Cluster and supercluster annot.'!$C296,'Cluster and supercluster annot.'!I297+V296,'Cluster and supercluster annot.'!I297)</f>
        <v>2</v>
      </c>
      <c r="W297">
        <f>IF('Cluster and supercluster annot.'!$C297='Cluster and supercluster annot.'!$C296,'Cluster and supercluster annot.'!J297+W296,'Cluster and supercluster annot.'!J297)</f>
        <v>0</v>
      </c>
      <c r="X297">
        <f>IF('Cluster and supercluster annot.'!$C297='Cluster and supercluster annot.'!$C296,'Cluster and supercluster annot.'!K297+X296,'Cluster and supercluster annot.'!K297)</f>
        <v>0</v>
      </c>
      <c r="Y297">
        <f>IF('Cluster and supercluster annot.'!$C297='Cluster and supercluster annot.'!$C296,'Cluster and supercluster annot.'!L297+Y296,'Cluster and supercluster annot.'!L297)</f>
        <v>0</v>
      </c>
      <c r="Z297">
        <f>IF('Cluster and supercluster annot.'!$C297='Cluster and supercluster annot.'!$C298,'Cluster and supercluster annot.'!$AA$5,Q297)</f>
        <v>75</v>
      </c>
      <c r="AA297">
        <f>IF('Cluster and supercluster annot.'!$C297='Cluster and supercluster annot.'!$C298,'Cluster and supercluster annot.'!$AA$5,R297)</f>
        <v>78</v>
      </c>
      <c r="AB297">
        <f>IF('Cluster and supercluster annot.'!$C297='Cluster and supercluster annot.'!$C298,'Cluster and supercluster annot.'!$AA$5,S297)</f>
        <v>65</v>
      </c>
      <c r="AC297">
        <f>IF('Cluster and supercluster annot.'!$C297='Cluster and supercluster annot.'!$C298,'Cluster and supercluster annot.'!$AA$5,T297)</f>
        <v>0</v>
      </c>
      <c r="AD297">
        <f>IF('Cluster and supercluster annot.'!$C297='Cluster and supercluster annot.'!$C298,'Cluster and supercluster annot.'!$AA$5,U297)</f>
        <v>0</v>
      </c>
      <c r="AE297">
        <f>IF('Cluster and supercluster annot.'!$C297='Cluster and supercluster annot.'!$C298,'Cluster and supercluster annot.'!$AA$5,V297)</f>
        <v>2</v>
      </c>
      <c r="AF297">
        <f>IF('Cluster and supercluster annot.'!$C297='Cluster and supercluster annot.'!$C298,'Cluster and supercluster annot.'!$AA$5,W297)</f>
        <v>0</v>
      </c>
      <c r="AG297">
        <f>IF('Cluster and supercluster annot.'!$C297='Cluster and supercluster annot.'!$C298,'Cluster and supercluster annot.'!$AA$5,X297)</f>
        <v>0</v>
      </c>
      <c r="AH297">
        <f>IF('Cluster and supercluster annot.'!$C297='Cluster and supercluster annot.'!$C298,'Cluster and supercluster annot.'!$AA$5,Y297)</f>
        <v>0</v>
      </c>
      <c r="AI297">
        <f t="shared" si="4"/>
        <v>220</v>
      </c>
    </row>
    <row r="298" spans="1:35" x14ac:dyDescent="0.25">
      <c r="A298">
        <v>290</v>
      </c>
      <c r="B298">
        <v>187</v>
      </c>
      <c r="C298">
        <v>187</v>
      </c>
      <c r="D298">
        <v>67</v>
      </c>
      <c r="E298">
        <v>82</v>
      </c>
      <c r="F298">
        <v>70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 t="s">
        <v>81</v>
      </c>
      <c r="N298" t="s">
        <v>23</v>
      </c>
      <c r="O298" t="s">
        <v>82</v>
      </c>
      <c r="Q298">
        <f>IF('Cluster and supercluster annot.'!$C298='Cluster and supercluster annot.'!$C297,'Cluster and supercluster annot.'!D298+Q297,'Cluster and supercluster annot.'!D298)</f>
        <v>67</v>
      </c>
      <c r="R298">
        <f>IF('Cluster and supercluster annot.'!$C298='Cluster and supercluster annot.'!$C297,'Cluster and supercluster annot.'!E298+R297,'Cluster and supercluster annot.'!E298)</f>
        <v>82</v>
      </c>
      <c r="S298">
        <f>IF('Cluster and supercluster annot.'!$C298='Cluster and supercluster annot.'!$C297,'Cluster and supercluster annot.'!F298+S297,'Cluster and supercluster annot.'!F298)</f>
        <v>70</v>
      </c>
      <c r="T298">
        <f>IF('Cluster and supercluster annot.'!$C298='Cluster and supercluster annot.'!$C297,'Cluster and supercluster annot.'!G298+T297,'Cluster and supercluster annot.'!G298)</f>
        <v>0</v>
      </c>
      <c r="U298">
        <f>IF('Cluster and supercluster annot.'!$C298='Cluster and supercluster annot.'!$C297,'Cluster and supercluster annot.'!H298+U297,'Cluster and supercluster annot.'!H298)</f>
        <v>0</v>
      </c>
      <c r="V298">
        <f>IF('Cluster and supercluster annot.'!$C298='Cluster and supercluster annot.'!$C297,'Cluster and supercluster annot.'!I298+V297,'Cluster and supercluster annot.'!I298)</f>
        <v>0</v>
      </c>
      <c r="W298">
        <f>IF('Cluster and supercluster annot.'!$C298='Cluster and supercluster annot.'!$C297,'Cluster and supercluster annot.'!J298+W297,'Cluster and supercluster annot.'!J298)</f>
        <v>0</v>
      </c>
      <c r="X298">
        <f>IF('Cluster and supercluster annot.'!$C298='Cluster and supercluster annot.'!$C297,'Cluster and supercluster annot.'!K298+X297,'Cluster and supercluster annot.'!K298)</f>
        <v>0</v>
      </c>
      <c r="Y298">
        <f>IF('Cluster and supercluster annot.'!$C298='Cluster and supercluster annot.'!$C297,'Cluster and supercluster annot.'!L298+Y297,'Cluster and supercluster annot.'!L298)</f>
        <v>0</v>
      </c>
      <c r="Z298">
        <f>IF('Cluster and supercluster annot.'!$C298='Cluster and supercluster annot.'!$C299,'Cluster and supercluster annot.'!$AA$5,Q298)</f>
        <v>67</v>
      </c>
      <c r="AA298">
        <f>IF('Cluster and supercluster annot.'!$C298='Cluster and supercluster annot.'!$C299,'Cluster and supercluster annot.'!$AA$5,R298)</f>
        <v>82</v>
      </c>
      <c r="AB298">
        <f>IF('Cluster and supercluster annot.'!$C298='Cluster and supercluster annot.'!$C299,'Cluster and supercluster annot.'!$AA$5,S298)</f>
        <v>70</v>
      </c>
      <c r="AC298">
        <f>IF('Cluster and supercluster annot.'!$C298='Cluster and supercluster annot.'!$C299,'Cluster and supercluster annot.'!$AA$5,T298)</f>
        <v>0</v>
      </c>
      <c r="AD298">
        <f>IF('Cluster and supercluster annot.'!$C298='Cluster and supercluster annot.'!$C299,'Cluster and supercluster annot.'!$AA$5,U298)</f>
        <v>0</v>
      </c>
      <c r="AE298">
        <f>IF('Cluster and supercluster annot.'!$C298='Cluster and supercluster annot.'!$C299,'Cluster and supercluster annot.'!$AA$5,V298)</f>
        <v>0</v>
      </c>
      <c r="AF298">
        <f>IF('Cluster and supercluster annot.'!$C298='Cluster and supercluster annot.'!$C299,'Cluster and supercluster annot.'!$AA$5,W298)</f>
        <v>0</v>
      </c>
      <c r="AG298">
        <f>IF('Cluster and supercluster annot.'!$C298='Cluster and supercluster annot.'!$C299,'Cluster and supercluster annot.'!$AA$5,X298)</f>
        <v>0</v>
      </c>
      <c r="AH298">
        <f>IF('Cluster and supercluster annot.'!$C298='Cluster and supercluster annot.'!$C299,'Cluster and supercluster annot.'!$AA$5,Y298)</f>
        <v>0</v>
      </c>
      <c r="AI298">
        <f t="shared" si="4"/>
        <v>219</v>
      </c>
    </row>
    <row r="299" spans="1:35" x14ac:dyDescent="0.25">
      <c r="A299">
        <v>291</v>
      </c>
      <c r="B299">
        <v>188</v>
      </c>
      <c r="C299">
        <v>188</v>
      </c>
      <c r="D299">
        <v>0</v>
      </c>
      <c r="E299">
        <v>1</v>
      </c>
      <c r="F299">
        <v>0</v>
      </c>
      <c r="G299">
        <v>61</v>
      </c>
      <c r="H299">
        <v>83</v>
      </c>
      <c r="I299">
        <v>69</v>
      </c>
      <c r="J299">
        <v>0</v>
      </c>
      <c r="K299">
        <v>0</v>
      </c>
      <c r="L299">
        <v>0</v>
      </c>
      <c r="M299" t="s">
        <v>81</v>
      </c>
      <c r="N299" t="s">
        <v>23</v>
      </c>
      <c r="O299" t="s">
        <v>82</v>
      </c>
      <c r="Q299">
        <f>IF('Cluster and supercluster annot.'!$C299='Cluster and supercluster annot.'!$C298,'Cluster and supercluster annot.'!D299+Q298,'Cluster and supercluster annot.'!D299)</f>
        <v>0</v>
      </c>
      <c r="R299">
        <f>IF('Cluster and supercluster annot.'!$C299='Cluster and supercluster annot.'!$C298,'Cluster and supercluster annot.'!E299+R298,'Cluster and supercluster annot.'!E299)</f>
        <v>1</v>
      </c>
      <c r="S299">
        <f>IF('Cluster and supercluster annot.'!$C299='Cluster and supercluster annot.'!$C298,'Cluster and supercluster annot.'!F299+S298,'Cluster and supercluster annot.'!F299)</f>
        <v>0</v>
      </c>
      <c r="T299">
        <f>IF('Cluster and supercluster annot.'!$C299='Cluster and supercluster annot.'!$C298,'Cluster and supercluster annot.'!G299+T298,'Cluster and supercluster annot.'!G299)</f>
        <v>61</v>
      </c>
      <c r="U299">
        <f>IF('Cluster and supercluster annot.'!$C299='Cluster and supercluster annot.'!$C298,'Cluster and supercluster annot.'!H299+U298,'Cluster and supercluster annot.'!H299)</f>
        <v>83</v>
      </c>
      <c r="V299">
        <f>IF('Cluster and supercluster annot.'!$C299='Cluster and supercluster annot.'!$C298,'Cluster and supercluster annot.'!I299+V298,'Cluster and supercluster annot.'!I299)</f>
        <v>69</v>
      </c>
      <c r="W299">
        <f>IF('Cluster and supercluster annot.'!$C299='Cluster and supercluster annot.'!$C298,'Cluster and supercluster annot.'!J299+W298,'Cluster and supercluster annot.'!J299)</f>
        <v>0</v>
      </c>
      <c r="X299">
        <f>IF('Cluster and supercluster annot.'!$C299='Cluster and supercluster annot.'!$C298,'Cluster and supercluster annot.'!K299+X298,'Cluster and supercluster annot.'!K299)</f>
        <v>0</v>
      </c>
      <c r="Y299">
        <f>IF('Cluster and supercluster annot.'!$C299='Cluster and supercluster annot.'!$C298,'Cluster and supercluster annot.'!L299+Y298,'Cluster and supercluster annot.'!L299)</f>
        <v>0</v>
      </c>
      <c r="Z299">
        <f>IF('Cluster and supercluster annot.'!$C299='Cluster and supercluster annot.'!$C300,'Cluster and supercluster annot.'!$AA$5,Q299)</f>
        <v>0</v>
      </c>
      <c r="AA299">
        <f>IF('Cluster and supercluster annot.'!$C299='Cluster and supercluster annot.'!$C300,'Cluster and supercluster annot.'!$AA$5,R299)</f>
        <v>1</v>
      </c>
      <c r="AB299">
        <f>IF('Cluster and supercluster annot.'!$C299='Cluster and supercluster annot.'!$C300,'Cluster and supercluster annot.'!$AA$5,S299)</f>
        <v>0</v>
      </c>
      <c r="AC299">
        <f>IF('Cluster and supercluster annot.'!$C299='Cluster and supercluster annot.'!$C300,'Cluster and supercluster annot.'!$AA$5,T299)</f>
        <v>61</v>
      </c>
      <c r="AD299">
        <f>IF('Cluster and supercluster annot.'!$C299='Cluster and supercluster annot.'!$C300,'Cluster and supercluster annot.'!$AA$5,U299)</f>
        <v>83</v>
      </c>
      <c r="AE299">
        <f>IF('Cluster and supercluster annot.'!$C299='Cluster and supercluster annot.'!$C300,'Cluster and supercluster annot.'!$AA$5,V299)</f>
        <v>69</v>
      </c>
      <c r="AF299">
        <f>IF('Cluster and supercluster annot.'!$C299='Cluster and supercluster annot.'!$C300,'Cluster and supercluster annot.'!$AA$5,W299)</f>
        <v>0</v>
      </c>
      <c r="AG299">
        <f>IF('Cluster and supercluster annot.'!$C299='Cluster and supercluster annot.'!$C300,'Cluster and supercluster annot.'!$AA$5,X299)</f>
        <v>0</v>
      </c>
      <c r="AH299">
        <f>IF('Cluster and supercluster annot.'!$C299='Cluster and supercluster annot.'!$C300,'Cluster and supercluster annot.'!$AA$5,Y299)</f>
        <v>0</v>
      </c>
      <c r="AI299">
        <f t="shared" si="4"/>
        <v>214</v>
      </c>
    </row>
    <row r="300" spans="1:35" x14ac:dyDescent="0.25">
      <c r="A300">
        <v>292</v>
      </c>
      <c r="B300">
        <v>189</v>
      </c>
      <c r="C300">
        <v>189</v>
      </c>
      <c r="D300">
        <v>73</v>
      </c>
      <c r="E300">
        <v>74</v>
      </c>
      <c r="F300">
        <v>63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 t="s">
        <v>9</v>
      </c>
      <c r="N300" t="s">
        <v>9</v>
      </c>
      <c r="O300" t="s">
        <v>82</v>
      </c>
      <c r="Q300">
        <f>IF('Cluster and supercluster annot.'!$C300='Cluster and supercluster annot.'!$C299,'Cluster and supercluster annot.'!D300+Q299,'Cluster and supercluster annot.'!D300)</f>
        <v>73</v>
      </c>
      <c r="R300">
        <f>IF('Cluster and supercluster annot.'!$C300='Cluster and supercluster annot.'!$C299,'Cluster and supercluster annot.'!E300+R299,'Cluster and supercluster annot.'!E300)</f>
        <v>74</v>
      </c>
      <c r="S300">
        <f>IF('Cluster and supercluster annot.'!$C300='Cluster and supercluster annot.'!$C299,'Cluster and supercluster annot.'!F300+S299,'Cluster and supercluster annot.'!F300)</f>
        <v>63</v>
      </c>
      <c r="T300">
        <f>IF('Cluster and supercluster annot.'!$C300='Cluster and supercluster annot.'!$C299,'Cluster and supercluster annot.'!G300+T299,'Cluster and supercluster annot.'!G300)</f>
        <v>0</v>
      </c>
      <c r="U300">
        <f>IF('Cluster and supercluster annot.'!$C300='Cluster and supercluster annot.'!$C299,'Cluster and supercluster annot.'!H300+U299,'Cluster and supercluster annot.'!H300)</f>
        <v>1</v>
      </c>
      <c r="V300">
        <f>IF('Cluster and supercluster annot.'!$C300='Cluster and supercluster annot.'!$C299,'Cluster and supercluster annot.'!I300+V299,'Cluster and supercluster annot.'!I300)</f>
        <v>0</v>
      </c>
      <c r="W300">
        <f>IF('Cluster and supercluster annot.'!$C300='Cluster and supercluster annot.'!$C299,'Cluster and supercluster annot.'!J300+W299,'Cluster and supercluster annot.'!J300)</f>
        <v>0</v>
      </c>
      <c r="X300">
        <f>IF('Cluster and supercluster annot.'!$C300='Cluster and supercluster annot.'!$C299,'Cluster and supercluster annot.'!K300+X299,'Cluster and supercluster annot.'!K300)</f>
        <v>0</v>
      </c>
      <c r="Y300">
        <f>IF('Cluster and supercluster annot.'!$C300='Cluster and supercluster annot.'!$C299,'Cluster and supercluster annot.'!L300+Y299,'Cluster and supercluster annot.'!L300)</f>
        <v>0</v>
      </c>
      <c r="Z300">
        <f>IF('Cluster and supercluster annot.'!$C300='Cluster and supercluster annot.'!$C301,'Cluster and supercluster annot.'!$AA$5,Q300)</f>
        <v>73</v>
      </c>
      <c r="AA300">
        <f>IF('Cluster and supercluster annot.'!$C300='Cluster and supercluster annot.'!$C301,'Cluster and supercluster annot.'!$AA$5,R300)</f>
        <v>74</v>
      </c>
      <c r="AB300">
        <f>IF('Cluster and supercluster annot.'!$C300='Cluster and supercluster annot.'!$C301,'Cluster and supercluster annot.'!$AA$5,S300)</f>
        <v>63</v>
      </c>
      <c r="AC300">
        <f>IF('Cluster and supercluster annot.'!$C300='Cluster and supercluster annot.'!$C301,'Cluster and supercluster annot.'!$AA$5,T300)</f>
        <v>0</v>
      </c>
      <c r="AD300">
        <f>IF('Cluster and supercluster annot.'!$C300='Cluster and supercluster annot.'!$C301,'Cluster and supercluster annot.'!$AA$5,U300)</f>
        <v>1</v>
      </c>
      <c r="AE300">
        <f>IF('Cluster and supercluster annot.'!$C300='Cluster and supercluster annot.'!$C301,'Cluster and supercluster annot.'!$AA$5,V300)</f>
        <v>0</v>
      </c>
      <c r="AF300">
        <f>IF('Cluster and supercluster annot.'!$C300='Cluster and supercluster annot.'!$C301,'Cluster and supercluster annot.'!$AA$5,W300)</f>
        <v>0</v>
      </c>
      <c r="AG300">
        <f>IF('Cluster and supercluster annot.'!$C300='Cluster and supercluster annot.'!$C301,'Cluster and supercluster annot.'!$AA$5,X300)</f>
        <v>0</v>
      </c>
      <c r="AH300">
        <f>IF('Cluster and supercluster annot.'!$C300='Cluster and supercluster annot.'!$C301,'Cluster and supercluster annot.'!$AA$5,Y300)</f>
        <v>0</v>
      </c>
      <c r="AI300">
        <f t="shared" si="4"/>
        <v>211</v>
      </c>
    </row>
    <row r="301" spans="1:35" x14ac:dyDescent="0.25">
      <c r="A301">
        <v>293</v>
      </c>
      <c r="B301">
        <v>190</v>
      </c>
      <c r="C301">
        <v>190</v>
      </c>
      <c r="D301">
        <v>0</v>
      </c>
      <c r="E301">
        <v>0</v>
      </c>
      <c r="F301">
        <v>0</v>
      </c>
      <c r="G301">
        <v>80</v>
      </c>
      <c r="H301">
        <v>68</v>
      </c>
      <c r="I301">
        <v>61</v>
      </c>
      <c r="J301">
        <v>0</v>
      </c>
      <c r="K301">
        <v>1</v>
      </c>
      <c r="L301">
        <v>0</v>
      </c>
      <c r="M301" t="s">
        <v>81</v>
      </c>
      <c r="N301" t="s">
        <v>23</v>
      </c>
      <c r="O301" t="s">
        <v>82</v>
      </c>
      <c r="Q301">
        <f>IF('Cluster and supercluster annot.'!$C301='Cluster and supercluster annot.'!$C300,'Cluster and supercluster annot.'!D301+Q300,'Cluster and supercluster annot.'!D301)</f>
        <v>0</v>
      </c>
      <c r="R301">
        <f>IF('Cluster and supercluster annot.'!$C301='Cluster and supercluster annot.'!$C300,'Cluster and supercluster annot.'!E301+R300,'Cluster and supercluster annot.'!E301)</f>
        <v>0</v>
      </c>
      <c r="S301">
        <f>IF('Cluster and supercluster annot.'!$C301='Cluster and supercluster annot.'!$C300,'Cluster and supercluster annot.'!F301+S300,'Cluster and supercluster annot.'!F301)</f>
        <v>0</v>
      </c>
      <c r="T301">
        <f>IF('Cluster and supercluster annot.'!$C301='Cluster and supercluster annot.'!$C300,'Cluster and supercluster annot.'!G301+T300,'Cluster and supercluster annot.'!G301)</f>
        <v>80</v>
      </c>
      <c r="U301">
        <f>IF('Cluster and supercluster annot.'!$C301='Cluster and supercluster annot.'!$C300,'Cluster and supercluster annot.'!H301+U300,'Cluster and supercluster annot.'!H301)</f>
        <v>68</v>
      </c>
      <c r="V301">
        <f>IF('Cluster and supercluster annot.'!$C301='Cluster and supercluster annot.'!$C300,'Cluster and supercluster annot.'!I301+V300,'Cluster and supercluster annot.'!I301)</f>
        <v>61</v>
      </c>
      <c r="W301">
        <f>IF('Cluster and supercluster annot.'!$C301='Cluster and supercluster annot.'!$C300,'Cluster and supercluster annot.'!J301+W300,'Cluster and supercluster annot.'!J301)</f>
        <v>0</v>
      </c>
      <c r="X301">
        <f>IF('Cluster and supercluster annot.'!$C301='Cluster and supercluster annot.'!$C300,'Cluster and supercluster annot.'!K301+X300,'Cluster and supercluster annot.'!K301)</f>
        <v>1</v>
      </c>
      <c r="Y301">
        <f>IF('Cluster and supercluster annot.'!$C301='Cluster and supercluster annot.'!$C300,'Cluster and supercluster annot.'!L301+Y300,'Cluster and supercluster annot.'!L301)</f>
        <v>0</v>
      </c>
      <c r="Z301">
        <f>IF('Cluster and supercluster annot.'!$C301='Cluster and supercluster annot.'!$C302,'Cluster and supercluster annot.'!$AA$5,Q301)</f>
        <v>0</v>
      </c>
      <c r="AA301">
        <f>IF('Cluster and supercluster annot.'!$C301='Cluster and supercluster annot.'!$C302,'Cluster and supercluster annot.'!$AA$5,R301)</f>
        <v>0</v>
      </c>
      <c r="AB301">
        <f>IF('Cluster and supercluster annot.'!$C301='Cluster and supercluster annot.'!$C302,'Cluster and supercluster annot.'!$AA$5,S301)</f>
        <v>0</v>
      </c>
      <c r="AC301">
        <f>IF('Cluster and supercluster annot.'!$C301='Cluster and supercluster annot.'!$C302,'Cluster and supercluster annot.'!$AA$5,T301)</f>
        <v>80</v>
      </c>
      <c r="AD301">
        <f>IF('Cluster and supercluster annot.'!$C301='Cluster and supercluster annot.'!$C302,'Cluster and supercluster annot.'!$AA$5,U301)</f>
        <v>68</v>
      </c>
      <c r="AE301">
        <f>IF('Cluster and supercluster annot.'!$C301='Cluster and supercluster annot.'!$C302,'Cluster and supercluster annot.'!$AA$5,V301)</f>
        <v>61</v>
      </c>
      <c r="AF301">
        <f>IF('Cluster and supercluster annot.'!$C301='Cluster and supercluster annot.'!$C302,'Cluster and supercluster annot.'!$AA$5,W301)</f>
        <v>0</v>
      </c>
      <c r="AG301">
        <f>IF('Cluster and supercluster annot.'!$C301='Cluster and supercluster annot.'!$C302,'Cluster and supercluster annot.'!$AA$5,X301)</f>
        <v>1</v>
      </c>
      <c r="AH301">
        <f>IF('Cluster and supercluster annot.'!$C301='Cluster and supercluster annot.'!$C302,'Cluster and supercluster annot.'!$AA$5,Y301)</f>
        <v>0</v>
      </c>
      <c r="AI301">
        <f t="shared" si="4"/>
        <v>210</v>
      </c>
    </row>
    <row r="302" spans="1:35" x14ac:dyDescent="0.25">
      <c r="A302">
        <v>294</v>
      </c>
      <c r="B302">
        <v>191</v>
      </c>
      <c r="C302">
        <v>191</v>
      </c>
      <c r="D302">
        <v>56</v>
      </c>
      <c r="E302">
        <v>85</v>
      </c>
      <c r="F302">
        <v>64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 t="s">
        <v>81</v>
      </c>
      <c r="N302" t="s">
        <v>23</v>
      </c>
      <c r="O302" t="s">
        <v>82</v>
      </c>
      <c r="Q302">
        <f>IF('Cluster and supercluster annot.'!$C302='Cluster and supercluster annot.'!$C301,'Cluster and supercluster annot.'!D302+Q301,'Cluster and supercluster annot.'!D302)</f>
        <v>56</v>
      </c>
      <c r="R302">
        <f>IF('Cluster and supercluster annot.'!$C302='Cluster and supercluster annot.'!$C301,'Cluster and supercluster annot.'!E302+R301,'Cluster and supercluster annot.'!E302)</f>
        <v>85</v>
      </c>
      <c r="S302">
        <f>IF('Cluster and supercluster annot.'!$C302='Cluster and supercluster annot.'!$C301,'Cluster and supercluster annot.'!F302+S301,'Cluster and supercluster annot.'!F302)</f>
        <v>64</v>
      </c>
      <c r="T302">
        <f>IF('Cluster and supercluster annot.'!$C302='Cluster and supercluster annot.'!$C301,'Cluster and supercluster annot.'!G302+T301,'Cluster and supercluster annot.'!G302)</f>
        <v>0</v>
      </c>
      <c r="U302">
        <f>IF('Cluster and supercluster annot.'!$C302='Cluster and supercluster annot.'!$C301,'Cluster and supercluster annot.'!H302+U301,'Cluster and supercluster annot.'!H302)</f>
        <v>1</v>
      </c>
      <c r="V302">
        <f>IF('Cluster and supercluster annot.'!$C302='Cluster and supercluster annot.'!$C301,'Cluster and supercluster annot.'!I302+V301,'Cluster and supercluster annot.'!I302)</f>
        <v>0</v>
      </c>
      <c r="W302">
        <f>IF('Cluster and supercluster annot.'!$C302='Cluster and supercluster annot.'!$C301,'Cluster and supercluster annot.'!J302+W301,'Cluster and supercluster annot.'!J302)</f>
        <v>0</v>
      </c>
      <c r="X302">
        <f>IF('Cluster and supercluster annot.'!$C302='Cluster and supercluster annot.'!$C301,'Cluster and supercluster annot.'!K302+X301,'Cluster and supercluster annot.'!K302)</f>
        <v>0</v>
      </c>
      <c r="Y302">
        <f>IF('Cluster and supercluster annot.'!$C302='Cluster and supercluster annot.'!$C301,'Cluster and supercluster annot.'!L302+Y301,'Cluster and supercluster annot.'!L302)</f>
        <v>0</v>
      </c>
      <c r="Z302">
        <f>IF('Cluster and supercluster annot.'!$C302='Cluster and supercluster annot.'!$C303,'Cluster and supercluster annot.'!$AA$5,Q302)</f>
        <v>56</v>
      </c>
      <c r="AA302">
        <f>IF('Cluster and supercluster annot.'!$C302='Cluster and supercluster annot.'!$C303,'Cluster and supercluster annot.'!$AA$5,R302)</f>
        <v>85</v>
      </c>
      <c r="AB302">
        <f>IF('Cluster and supercluster annot.'!$C302='Cluster and supercluster annot.'!$C303,'Cluster and supercluster annot.'!$AA$5,S302)</f>
        <v>64</v>
      </c>
      <c r="AC302">
        <f>IF('Cluster and supercluster annot.'!$C302='Cluster and supercluster annot.'!$C303,'Cluster and supercluster annot.'!$AA$5,T302)</f>
        <v>0</v>
      </c>
      <c r="AD302">
        <f>IF('Cluster and supercluster annot.'!$C302='Cluster and supercluster annot.'!$C303,'Cluster and supercluster annot.'!$AA$5,U302)</f>
        <v>1</v>
      </c>
      <c r="AE302">
        <f>IF('Cluster and supercluster annot.'!$C302='Cluster and supercluster annot.'!$C303,'Cluster and supercluster annot.'!$AA$5,V302)</f>
        <v>0</v>
      </c>
      <c r="AF302">
        <f>IF('Cluster and supercluster annot.'!$C302='Cluster and supercluster annot.'!$C303,'Cluster and supercluster annot.'!$AA$5,W302)</f>
        <v>0</v>
      </c>
      <c r="AG302">
        <f>IF('Cluster and supercluster annot.'!$C302='Cluster and supercluster annot.'!$C303,'Cluster and supercluster annot.'!$AA$5,X302)</f>
        <v>0</v>
      </c>
      <c r="AH302">
        <f>IF('Cluster and supercluster annot.'!$C302='Cluster and supercluster annot.'!$C303,'Cluster and supercluster annot.'!$AA$5,Y302)</f>
        <v>0</v>
      </c>
      <c r="AI302">
        <f t="shared" si="4"/>
        <v>206</v>
      </c>
    </row>
    <row r="303" spans="1:35" x14ac:dyDescent="0.25">
      <c r="A303">
        <v>295</v>
      </c>
      <c r="B303">
        <v>192</v>
      </c>
      <c r="C303">
        <v>192</v>
      </c>
      <c r="D303">
        <v>0</v>
      </c>
      <c r="E303">
        <v>0</v>
      </c>
      <c r="F303">
        <v>0</v>
      </c>
      <c r="G303">
        <v>91</v>
      </c>
      <c r="H303">
        <v>66</v>
      </c>
      <c r="I303">
        <v>47</v>
      </c>
      <c r="J303">
        <v>0</v>
      </c>
      <c r="K303">
        <v>0</v>
      </c>
      <c r="L303">
        <v>0</v>
      </c>
      <c r="M303" t="s">
        <v>81</v>
      </c>
      <c r="N303" t="s">
        <v>23</v>
      </c>
      <c r="O303" t="s">
        <v>82</v>
      </c>
      <c r="Q303">
        <f>IF('Cluster and supercluster annot.'!$C303='Cluster and supercluster annot.'!$C302,'Cluster and supercluster annot.'!D303+Q302,'Cluster and supercluster annot.'!D303)</f>
        <v>0</v>
      </c>
      <c r="R303">
        <f>IF('Cluster and supercluster annot.'!$C303='Cluster and supercluster annot.'!$C302,'Cluster and supercluster annot.'!E303+R302,'Cluster and supercluster annot.'!E303)</f>
        <v>0</v>
      </c>
      <c r="S303">
        <f>IF('Cluster and supercluster annot.'!$C303='Cluster and supercluster annot.'!$C302,'Cluster and supercluster annot.'!F303+S302,'Cluster and supercluster annot.'!F303)</f>
        <v>0</v>
      </c>
      <c r="T303">
        <f>IF('Cluster and supercluster annot.'!$C303='Cluster and supercluster annot.'!$C302,'Cluster and supercluster annot.'!G303+T302,'Cluster and supercluster annot.'!G303)</f>
        <v>91</v>
      </c>
      <c r="U303">
        <f>IF('Cluster and supercluster annot.'!$C303='Cluster and supercluster annot.'!$C302,'Cluster and supercluster annot.'!H303+U302,'Cluster and supercluster annot.'!H303)</f>
        <v>66</v>
      </c>
      <c r="V303">
        <f>IF('Cluster and supercluster annot.'!$C303='Cluster and supercluster annot.'!$C302,'Cluster and supercluster annot.'!I303+V302,'Cluster and supercluster annot.'!I303)</f>
        <v>47</v>
      </c>
      <c r="W303">
        <f>IF('Cluster and supercluster annot.'!$C303='Cluster and supercluster annot.'!$C302,'Cluster and supercluster annot.'!J303+W302,'Cluster and supercluster annot.'!J303)</f>
        <v>0</v>
      </c>
      <c r="X303">
        <f>IF('Cluster and supercluster annot.'!$C303='Cluster and supercluster annot.'!$C302,'Cluster and supercluster annot.'!K303+X302,'Cluster and supercluster annot.'!K303)</f>
        <v>0</v>
      </c>
      <c r="Y303">
        <f>IF('Cluster and supercluster annot.'!$C303='Cluster and supercluster annot.'!$C302,'Cluster and supercluster annot.'!L303+Y302,'Cluster and supercluster annot.'!L303)</f>
        <v>0</v>
      </c>
      <c r="Z303">
        <f>IF('Cluster and supercluster annot.'!$C303='Cluster and supercluster annot.'!$C304,'Cluster and supercluster annot.'!$AA$5,Q303)</f>
        <v>0</v>
      </c>
      <c r="AA303">
        <f>IF('Cluster and supercluster annot.'!$C303='Cluster and supercluster annot.'!$C304,'Cluster and supercluster annot.'!$AA$5,R303)</f>
        <v>0</v>
      </c>
      <c r="AB303">
        <f>IF('Cluster and supercluster annot.'!$C303='Cluster and supercluster annot.'!$C304,'Cluster and supercluster annot.'!$AA$5,S303)</f>
        <v>0</v>
      </c>
      <c r="AC303">
        <f>IF('Cluster and supercluster annot.'!$C303='Cluster and supercluster annot.'!$C304,'Cluster and supercluster annot.'!$AA$5,T303)</f>
        <v>91</v>
      </c>
      <c r="AD303">
        <f>IF('Cluster and supercluster annot.'!$C303='Cluster and supercluster annot.'!$C304,'Cluster and supercluster annot.'!$AA$5,U303)</f>
        <v>66</v>
      </c>
      <c r="AE303">
        <f>IF('Cluster and supercluster annot.'!$C303='Cluster and supercluster annot.'!$C304,'Cluster and supercluster annot.'!$AA$5,V303)</f>
        <v>47</v>
      </c>
      <c r="AF303">
        <f>IF('Cluster and supercluster annot.'!$C303='Cluster and supercluster annot.'!$C304,'Cluster and supercluster annot.'!$AA$5,W303)</f>
        <v>0</v>
      </c>
      <c r="AG303">
        <f>IF('Cluster and supercluster annot.'!$C303='Cluster and supercluster annot.'!$C304,'Cluster and supercluster annot.'!$AA$5,X303)</f>
        <v>0</v>
      </c>
      <c r="AH303">
        <f>IF('Cluster and supercluster annot.'!$C303='Cluster and supercluster annot.'!$C304,'Cluster and supercluster annot.'!$AA$5,Y303)</f>
        <v>0</v>
      </c>
      <c r="AI303">
        <f t="shared" si="4"/>
        <v>204</v>
      </c>
    </row>
    <row r="304" spans="1:35" x14ac:dyDescent="0.25">
      <c r="A304">
        <v>297</v>
      </c>
      <c r="B304">
        <v>194</v>
      </c>
      <c r="C304">
        <v>194</v>
      </c>
      <c r="D304">
        <v>0</v>
      </c>
      <c r="E304">
        <v>0</v>
      </c>
      <c r="F304">
        <v>1</v>
      </c>
      <c r="G304">
        <v>81</v>
      </c>
      <c r="H304">
        <v>53</v>
      </c>
      <c r="I304">
        <v>64</v>
      </c>
      <c r="J304">
        <v>0</v>
      </c>
      <c r="K304">
        <v>0</v>
      </c>
      <c r="L304">
        <v>0</v>
      </c>
      <c r="M304" t="s">
        <v>81</v>
      </c>
      <c r="N304" t="s">
        <v>23</v>
      </c>
      <c r="O304" t="s">
        <v>82</v>
      </c>
      <c r="Q304">
        <f>IF('Cluster and supercluster annot.'!$C304='Cluster and supercluster annot.'!$C303,'Cluster and supercluster annot.'!D304+Q303,'Cluster and supercluster annot.'!D304)</f>
        <v>0</v>
      </c>
      <c r="R304">
        <f>IF('Cluster and supercluster annot.'!$C304='Cluster and supercluster annot.'!$C303,'Cluster and supercluster annot.'!E304+R303,'Cluster and supercluster annot.'!E304)</f>
        <v>0</v>
      </c>
      <c r="S304">
        <f>IF('Cluster and supercluster annot.'!$C304='Cluster and supercluster annot.'!$C303,'Cluster and supercluster annot.'!F304+S303,'Cluster and supercluster annot.'!F304)</f>
        <v>1</v>
      </c>
      <c r="T304">
        <f>IF('Cluster and supercluster annot.'!$C304='Cluster and supercluster annot.'!$C303,'Cluster and supercluster annot.'!G304+T303,'Cluster and supercluster annot.'!G304)</f>
        <v>81</v>
      </c>
      <c r="U304">
        <f>IF('Cluster and supercluster annot.'!$C304='Cluster and supercluster annot.'!$C303,'Cluster and supercluster annot.'!H304+U303,'Cluster and supercluster annot.'!H304)</f>
        <v>53</v>
      </c>
      <c r="V304">
        <f>IF('Cluster and supercluster annot.'!$C304='Cluster and supercluster annot.'!$C303,'Cluster and supercluster annot.'!I304+V303,'Cluster and supercluster annot.'!I304)</f>
        <v>64</v>
      </c>
      <c r="W304">
        <f>IF('Cluster and supercluster annot.'!$C304='Cluster and supercluster annot.'!$C303,'Cluster and supercluster annot.'!J304+W303,'Cluster and supercluster annot.'!J304)</f>
        <v>0</v>
      </c>
      <c r="X304">
        <f>IF('Cluster and supercluster annot.'!$C304='Cluster and supercluster annot.'!$C303,'Cluster and supercluster annot.'!K304+X303,'Cluster and supercluster annot.'!K304)</f>
        <v>0</v>
      </c>
      <c r="Y304">
        <f>IF('Cluster and supercluster annot.'!$C304='Cluster and supercluster annot.'!$C303,'Cluster and supercluster annot.'!L304+Y303,'Cluster and supercluster annot.'!L304)</f>
        <v>0</v>
      </c>
      <c r="Z304">
        <f>IF('Cluster and supercluster annot.'!$C304='Cluster and supercluster annot.'!$C305,'Cluster and supercluster annot.'!$AA$5,Q304)</f>
        <v>0</v>
      </c>
      <c r="AA304">
        <f>IF('Cluster and supercluster annot.'!$C304='Cluster and supercluster annot.'!$C305,'Cluster and supercluster annot.'!$AA$5,R304)</f>
        <v>0</v>
      </c>
      <c r="AB304">
        <f>IF('Cluster and supercluster annot.'!$C304='Cluster and supercluster annot.'!$C305,'Cluster and supercluster annot.'!$AA$5,S304)</f>
        <v>1</v>
      </c>
      <c r="AC304">
        <f>IF('Cluster and supercluster annot.'!$C304='Cluster and supercluster annot.'!$C305,'Cluster and supercluster annot.'!$AA$5,T304)</f>
        <v>81</v>
      </c>
      <c r="AD304">
        <f>IF('Cluster and supercluster annot.'!$C304='Cluster and supercluster annot.'!$C305,'Cluster and supercluster annot.'!$AA$5,U304)</f>
        <v>53</v>
      </c>
      <c r="AE304">
        <f>IF('Cluster and supercluster annot.'!$C304='Cluster and supercluster annot.'!$C305,'Cluster and supercluster annot.'!$AA$5,V304)</f>
        <v>64</v>
      </c>
      <c r="AF304">
        <f>IF('Cluster and supercluster annot.'!$C304='Cluster and supercluster annot.'!$C305,'Cluster and supercluster annot.'!$AA$5,W304)</f>
        <v>0</v>
      </c>
      <c r="AG304">
        <f>IF('Cluster and supercluster annot.'!$C304='Cluster and supercluster annot.'!$C305,'Cluster and supercluster annot.'!$AA$5,X304)</f>
        <v>0</v>
      </c>
      <c r="AH304">
        <f>IF('Cluster and supercluster annot.'!$C304='Cluster and supercluster annot.'!$C305,'Cluster and supercluster annot.'!$AA$5,Y304)</f>
        <v>0</v>
      </c>
      <c r="AI304">
        <f t="shared" si="4"/>
        <v>199</v>
      </c>
    </row>
    <row r="305" spans="1:35" x14ac:dyDescent="0.25">
      <c r="A305">
        <v>298</v>
      </c>
      <c r="B305">
        <v>195</v>
      </c>
      <c r="C305">
        <v>195</v>
      </c>
      <c r="D305">
        <v>0</v>
      </c>
      <c r="E305">
        <v>0</v>
      </c>
      <c r="F305">
        <v>0</v>
      </c>
      <c r="G305">
        <v>63</v>
      </c>
      <c r="H305">
        <v>69</v>
      </c>
      <c r="I305">
        <v>59</v>
      </c>
      <c r="J305">
        <v>1</v>
      </c>
      <c r="K305">
        <v>0</v>
      </c>
      <c r="L305">
        <v>0</v>
      </c>
      <c r="M305" t="s">
        <v>81</v>
      </c>
      <c r="N305" t="s">
        <v>23</v>
      </c>
      <c r="O305" t="s">
        <v>82</v>
      </c>
      <c r="Q305">
        <f>IF('Cluster and supercluster annot.'!$C305='Cluster and supercluster annot.'!$C304,'Cluster and supercluster annot.'!D305+Q304,'Cluster and supercluster annot.'!D305)</f>
        <v>0</v>
      </c>
      <c r="R305">
        <f>IF('Cluster and supercluster annot.'!$C305='Cluster and supercluster annot.'!$C304,'Cluster and supercluster annot.'!E305+R304,'Cluster and supercluster annot.'!E305)</f>
        <v>0</v>
      </c>
      <c r="S305">
        <f>IF('Cluster and supercluster annot.'!$C305='Cluster and supercluster annot.'!$C304,'Cluster and supercluster annot.'!F305+S304,'Cluster and supercluster annot.'!F305)</f>
        <v>0</v>
      </c>
      <c r="T305">
        <f>IF('Cluster and supercluster annot.'!$C305='Cluster and supercluster annot.'!$C304,'Cluster and supercluster annot.'!G305+T304,'Cluster and supercluster annot.'!G305)</f>
        <v>63</v>
      </c>
      <c r="U305">
        <f>IF('Cluster and supercluster annot.'!$C305='Cluster and supercluster annot.'!$C304,'Cluster and supercluster annot.'!H305+U304,'Cluster and supercluster annot.'!H305)</f>
        <v>69</v>
      </c>
      <c r="V305">
        <f>IF('Cluster and supercluster annot.'!$C305='Cluster and supercluster annot.'!$C304,'Cluster and supercluster annot.'!I305+V304,'Cluster and supercluster annot.'!I305)</f>
        <v>59</v>
      </c>
      <c r="W305">
        <f>IF('Cluster and supercluster annot.'!$C305='Cluster and supercluster annot.'!$C304,'Cluster and supercluster annot.'!J305+W304,'Cluster and supercluster annot.'!J305)</f>
        <v>1</v>
      </c>
      <c r="X305">
        <f>IF('Cluster and supercluster annot.'!$C305='Cluster and supercluster annot.'!$C304,'Cluster and supercluster annot.'!K305+X304,'Cluster and supercluster annot.'!K305)</f>
        <v>0</v>
      </c>
      <c r="Y305">
        <f>IF('Cluster and supercluster annot.'!$C305='Cluster and supercluster annot.'!$C304,'Cluster and supercluster annot.'!L305+Y304,'Cluster and supercluster annot.'!L305)</f>
        <v>0</v>
      </c>
      <c r="Z305">
        <f>IF('Cluster and supercluster annot.'!$C305='Cluster and supercluster annot.'!$C306,'Cluster and supercluster annot.'!$AA$5,Q305)</f>
        <v>0</v>
      </c>
      <c r="AA305">
        <f>IF('Cluster and supercluster annot.'!$C305='Cluster and supercluster annot.'!$C306,'Cluster and supercluster annot.'!$AA$5,R305)</f>
        <v>0</v>
      </c>
      <c r="AB305">
        <f>IF('Cluster and supercluster annot.'!$C305='Cluster and supercluster annot.'!$C306,'Cluster and supercluster annot.'!$AA$5,S305)</f>
        <v>0</v>
      </c>
      <c r="AC305">
        <f>IF('Cluster and supercluster annot.'!$C305='Cluster and supercluster annot.'!$C306,'Cluster and supercluster annot.'!$AA$5,T305)</f>
        <v>63</v>
      </c>
      <c r="AD305">
        <f>IF('Cluster and supercluster annot.'!$C305='Cluster and supercluster annot.'!$C306,'Cluster and supercluster annot.'!$AA$5,U305)</f>
        <v>69</v>
      </c>
      <c r="AE305">
        <f>IF('Cluster and supercluster annot.'!$C305='Cluster and supercluster annot.'!$C306,'Cluster and supercluster annot.'!$AA$5,V305)</f>
        <v>59</v>
      </c>
      <c r="AF305">
        <f>IF('Cluster and supercluster annot.'!$C305='Cluster and supercluster annot.'!$C306,'Cluster and supercluster annot.'!$AA$5,W305)</f>
        <v>1</v>
      </c>
      <c r="AG305">
        <f>IF('Cluster and supercluster annot.'!$C305='Cluster and supercluster annot.'!$C306,'Cluster and supercluster annot.'!$AA$5,X305)</f>
        <v>0</v>
      </c>
      <c r="AH305">
        <f>IF('Cluster and supercluster annot.'!$C305='Cluster and supercluster annot.'!$C306,'Cluster and supercluster annot.'!$AA$5,Y305)</f>
        <v>0</v>
      </c>
      <c r="AI305">
        <f t="shared" si="4"/>
        <v>192</v>
      </c>
    </row>
    <row r="306" spans="1:35" x14ac:dyDescent="0.25">
      <c r="A306">
        <v>299</v>
      </c>
      <c r="B306">
        <v>196</v>
      </c>
      <c r="C306">
        <v>196</v>
      </c>
      <c r="D306">
        <v>0</v>
      </c>
      <c r="E306">
        <v>0</v>
      </c>
      <c r="F306">
        <v>0</v>
      </c>
      <c r="G306">
        <v>62</v>
      </c>
      <c r="H306">
        <v>64</v>
      </c>
      <c r="I306">
        <v>63</v>
      </c>
      <c r="J306">
        <v>0</v>
      </c>
      <c r="K306">
        <v>0</v>
      </c>
      <c r="L306">
        <v>2</v>
      </c>
      <c r="M306" t="s">
        <v>81</v>
      </c>
      <c r="N306" t="s">
        <v>23</v>
      </c>
      <c r="O306" t="s">
        <v>82</v>
      </c>
      <c r="Q306">
        <f>IF('Cluster and supercluster annot.'!$C306='Cluster and supercluster annot.'!$C305,'Cluster and supercluster annot.'!D306+Q305,'Cluster and supercluster annot.'!D306)</f>
        <v>0</v>
      </c>
      <c r="R306">
        <f>IF('Cluster and supercluster annot.'!$C306='Cluster and supercluster annot.'!$C305,'Cluster and supercluster annot.'!E306+R305,'Cluster and supercluster annot.'!E306)</f>
        <v>0</v>
      </c>
      <c r="S306">
        <f>IF('Cluster and supercluster annot.'!$C306='Cluster and supercluster annot.'!$C305,'Cluster and supercluster annot.'!F306+S305,'Cluster and supercluster annot.'!F306)</f>
        <v>0</v>
      </c>
      <c r="T306">
        <f>IF('Cluster and supercluster annot.'!$C306='Cluster and supercluster annot.'!$C305,'Cluster and supercluster annot.'!G306+T305,'Cluster and supercluster annot.'!G306)</f>
        <v>62</v>
      </c>
      <c r="U306">
        <f>IF('Cluster and supercluster annot.'!$C306='Cluster and supercluster annot.'!$C305,'Cluster and supercluster annot.'!H306+U305,'Cluster and supercluster annot.'!H306)</f>
        <v>64</v>
      </c>
      <c r="V306">
        <f>IF('Cluster and supercluster annot.'!$C306='Cluster and supercluster annot.'!$C305,'Cluster and supercluster annot.'!I306+V305,'Cluster and supercluster annot.'!I306)</f>
        <v>63</v>
      </c>
      <c r="W306">
        <f>IF('Cluster and supercluster annot.'!$C306='Cluster and supercluster annot.'!$C305,'Cluster and supercluster annot.'!J306+W305,'Cluster and supercluster annot.'!J306)</f>
        <v>0</v>
      </c>
      <c r="X306">
        <f>IF('Cluster and supercluster annot.'!$C306='Cluster and supercluster annot.'!$C305,'Cluster and supercluster annot.'!K306+X305,'Cluster and supercluster annot.'!K306)</f>
        <v>0</v>
      </c>
      <c r="Y306">
        <f>IF('Cluster and supercluster annot.'!$C306='Cluster and supercluster annot.'!$C305,'Cluster and supercluster annot.'!L306+Y305,'Cluster and supercluster annot.'!L306)</f>
        <v>2</v>
      </c>
      <c r="Z306">
        <f>IF('Cluster and supercluster annot.'!$C306='Cluster and supercluster annot.'!$C307,'Cluster and supercluster annot.'!$AA$5,Q306)</f>
        <v>0</v>
      </c>
      <c r="AA306">
        <f>IF('Cluster and supercluster annot.'!$C306='Cluster and supercluster annot.'!$C307,'Cluster and supercluster annot.'!$AA$5,R306)</f>
        <v>0</v>
      </c>
      <c r="AB306">
        <f>IF('Cluster and supercluster annot.'!$C306='Cluster and supercluster annot.'!$C307,'Cluster and supercluster annot.'!$AA$5,S306)</f>
        <v>0</v>
      </c>
      <c r="AC306">
        <f>IF('Cluster and supercluster annot.'!$C306='Cluster and supercluster annot.'!$C307,'Cluster and supercluster annot.'!$AA$5,T306)</f>
        <v>62</v>
      </c>
      <c r="AD306">
        <f>IF('Cluster and supercluster annot.'!$C306='Cluster and supercluster annot.'!$C307,'Cluster and supercluster annot.'!$AA$5,U306)</f>
        <v>64</v>
      </c>
      <c r="AE306">
        <f>IF('Cluster and supercluster annot.'!$C306='Cluster and supercluster annot.'!$C307,'Cluster and supercluster annot.'!$AA$5,V306)</f>
        <v>63</v>
      </c>
      <c r="AF306">
        <f>IF('Cluster and supercluster annot.'!$C306='Cluster and supercluster annot.'!$C307,'Cluster and supercluster annot.'!$AA$5,W306)</f>
        <v>0</v>
      </c>
      <c r="AG306">
        <f>IF('Cluster and supercluster annot.'!$C306='Cluster and supercluster annot.'!$C307,'Cluster and supercluster annot.'!$AA$5,X306)</f>
        <v>0</v>
      </c>
      <c r="AH306">
        <f>IF('Cluster and supercluster annot.'!$C306='Cluster and supercluster annot.'!$C307,'Cluster and supercluster annot.'!$AA$5,Y306)</f>
        <v>2</v>
      </c>
      <c r="AI306">
        <f t="shared" si="4"/>
        <v>191</v>
      </c>
    </row>
    <row r="307" spans="1:35" x14ac:dyDescent="0.25">
      <c r="A307">
        <v>300</v>
      </c>
      <c r="B307">
        <v>197</v>
      </c>
      <c r="C307">
        <v>197</v>
      </c>
      <c r="D307">
        <v>63</v>
      </c>
      <c r="E307">
        <v>51</v>
      </c>
      <c r="F307">
        <v>62</v>
      </c>
      <c r="G307">
        <v>0</v>
      </c>
      <c r="H307">
        <v>0</v>
      </c>
      <c r="I307">
        <v>0</v>
      </c>
      <c r="J307">
        <v>6</v>
      </c>
      <c r="K307">
        <v>2</v>
      </c>
      <c r="L307">
        <v>7</v>
      </c>
      <c r="M307" t="s">
        <v>81</v>
      </c>
      <c r="N307" t="s">
        <v>23</v>
      </c>
      <c r="O307" t="s">
        <v>82</v>
      </c>
      <c r="Q307">
        <f>IF('Cluster and supercluster annot.'!$C307='Cluster and supercluster annot.'!$C306,'Cluster and supercluster annot.'!D307+Q306,'Cluster and supercluster annot.'!D307)</f>
        <v>63</v>
      </c>
      <c r="R307">
        <f>IF('Cluster and supercluster annot.'!$C307='Cluster and supercluster annot.'!$C306,'Cluster and supercluster annot.'!E307+R306,'Cluster and supercluster annot.'!E307)</f>
        <v>51</v>
      </c>
      <c r="S307">
        <f>IF('Cluster and supercluster annot.'!$C307='Cluster and supercluster annot.'!$C306,'Cluster and supercluster annot.'!F307+S306,'Cluster and supercluster annot.'!F307)</f>
        <v>62</v>
      </c>
      <c r="T307">
        <f>IF('Cluster and supercluster annot.'!$C307='Cluster and supercluster annot.'!$C306,'Cluster and supercluster annot.'!G307+T306,'Cluster and supercluster annot.'!G307)</f>
        <v>0</v>
      </c>
      <c r="U307">
        <f>IF('Cluster and supercluster annot.'!$C307='Cluster and supercluster annot.'!$C306,'Cluster and supercluster annot.'!H307+U306,'Cluster and supercluster annot.'!H307)</f>
        <v>0</v>
      </c>
      <c r="V307">
        <f>IF('Cluster and supercluster annot.'!$C307='Cluster and supercluster annot.'!$C306,'Cluster and supercluster annot.'!I307+V306,'Cluster and supercluster annot.'!I307)</f>
        <v>0</v>
      </c>
      <c r="W307">
        <f>IF('Cluster and supercluster annot.'!$C307='Cluster and supercluster annot.'!$C306,'Cluster and supercluster annot.'!J307+W306,'Cluster and supercluster annot.'!J307)</f>
        <v>6</v>
      </c>
      <c r="X307">
        <f>IF('Cluster and supercluster annot.'!$C307='Cluster and supercluster annot.'!$C306,'Cluster and supercluster annot.'!K307+X306,'Cluster and supercluster annot.'!K307)</f>
        <v>2</v>
      </c>
      <c r="Y307">
        <f>IF('Cluster and supercluster annot.'!$C307='Cluster and supercluster annot.'!$C306,'Cluster and supercluster annot.'!L307+Y306,'Cluster and supercluster annot.'!L307)</f>
        <v>7</v>
      </c>
      <c r="Z307">
        <f>IF('Cluster and supercluster annot.'!$C307='Cluster and supercluster annot.'!$C308,'Cluster and supercluster annot.'!$AA$5,Q307)</f>
        <v>63</v>
      </c>
      <c r="AA307">
        <f>IF('Cluster and supercluster annot.'!$C307='Cluster and supercluster annot.'!$C308,'Cluster and supercluster annot.'!$AA$5,R307)</f>
        <v>51</v>
      </c>
      <c r="AB307">
        <f>IF('Cluster and supercluster annot.'!$C307='Cluster and supercluster annot.'!$C308,'Cluster and supercluster annot.'!$AA$5,S307)</f>
        <v>62</v>
      </c>
      <c r="AC307">
        <f>IF('Cluster and supercluster annot.'!$C307='Cluster and supercluster annot.'!$C308,'Cluster and supercluster annot.'!$AA$5,T307)</f>
        <v>0</v>
      </c>
      <c r="AD307">
        <f>IF('Cluster and supercluster annot.'!$C307='Cluster and supercluster annot.'!$C308,'Cluster and supercluster annot.'!$AA$5,U307)</f>
        <v>0</v>
      </c>
      <c r="AE307">
        <f>IF('Cluster and supercluster annot.'!$C307='Cluster and supercluster annot.'!$C308,'Cluster and supercluster annot.'!$AA$5,V307)</f>
        <v>0</v>
      </c>
      <c r="AF307">
        <f>IF('Cluster and supercluster annot.'!$C307='Cluster and supercluster annot.'!$C308,'Cluster and supercluster annot.'!$AA$5,W307)</f>
        <v>6</v>
      </c>
      <c r="AG307">
        <f>IF('Cluster and supercluster annot.'!$C307='Cluster and supercluster annot.'!$C308,'Cluster and supercluster annot.'!$AA$5,X307)</f>
        <v>2</v>
      </c>
      <c r="AH307">
        <f>IF('Cluster and supercluster annot.'!$C307='Cluster and supercluster annot.'!$C308,'Cluster and supercluster annot.'!$AA$5,Y307)</f>
        <v>7</v>
      </c>
      <c r="AI307">
        <f t="shared" si="4"/>
        <v>191</v>
      </c>
    </row>
    <row r="308" spans="1:35" x14ac:dyDescent="0.25">
      <c r="A308">
        <v>301</v>
      </c>
      <c r="B308">
        <v>198</v>
      </c>
      <c r="C308">
        <v>198</v>
      </c>
      <c r="D308">
        <v>66</v>
      </c>
      <c r="E308">
        <v>58</v>
      </c>
      <c r="F308">
        <v>63</v>
      </c>
      <c r="G308">
        <v>0</v>
      </c>
      <c r="H308">
        <v>1</v>
      </c>
      <c r="I308">
        <v>0</v>
      </c>
      <c r="J308">
        <v>1</v>
      </c>
      <c r="K308">
        <v>0</v>
      </c>
      <c r="L308">
        <v>0</v>
      </c>
      <c r="M308" t="s">
        <v>81</v>
      </c>
      <c r="N308" t="s">
        <v>23</v>
      </c>
      <c r="O308" t="s">
        <v>82</v>
      </c>
      <c r="Q308">
        <f>IF('Cluster and supercluster annot.'!$C308='Cluster and supercluster annot.'!$C307,'Cluster and supercluster annot.'!D308+Q307,'Cluster and supercluster annot.'!D308)</f>
        <v>66</v>
      </c>
      <c r="R308">
        <f>IF('Cluster and supercluster annot.'!$C308='Cluster and supercluster annot.'!$C307,'Cluster and supercluster annot.'!E308+R307,'Cluster and supercluster annot.'!E308)</f>
        <v>58</v>
      </c>
      <c r="S308">
        <f>IF('Cluster and supercluster annot.'!$C308='Cluster and supercluster annot.'!$C307,'Cluster and supercluster annot.'!F308+S307,'Cluster and supercluster annot.'!F308)</f>
        <v>63</v>
      </c>
      <c r="T308">
        <f>IF('Cluster and supercluster annot.'!$C308='Cluster and supercluster annot.'!$C307,'Cluster and supercluster annot.'!G308+T307,'Cluster and supercluster annot.'!G308)</f>
        <v>0</v>
      </c>
      <c r="U308">
        <f>IF('Cluster and supercluster annot.'!$C308='Cluster and supercluster annot.'!$C307,'Cluster and supercluster annot.'!H308+U307,'Cluster and supercluster annot.'!H308)</f>
        <v>1</v>
      </c>
      <c r="V308">
        <f>IF('Cluster and supercluster annot.'!$C308='Cluster and supercluster annot.'!$C307,'Cluster and supercluster annot.'!I308+V307,'Cluster and supercluster annot.'!I308)</f>
        <v>0</v>
      </c>
      <c r="W308">
        <f>IF('Cluster and supercluster annot.'!$C308='Cluster and supercluster annot.'!$C307,'Cluster and supercluster annot.'!J308+W307,'Cluster and supercluster annot.'!J308)</f>
        <v>1</v>
      </c>
      <c r="X308">
        <f>IF('Cluster and supercluster annot.'!$C308='Cluster and supercluster annot.'!$C307,'Cluster and supercluster annot.'!K308+X307,'Cluster and supercluster annot.'!K308)</f>
        <v>0</v>
      </c>
      <c r="Y308">
        <f>IF('Cluster and supercluster annot.'!$C308='Cluster and supercluster annot.'!$C307,'Cluster and supercluster annot.'!L308+Y307,'Cluster and supercluster annot.'!L308)</f>
        <v>0</v>
      </c>
      <c r="Z308">
        <f>IF('Cluster and supercluster annot.'!$C308='Cluster and supercluster annot.'!$C309,'Cluster and supercluster annot.'!$AA$5,Q308)</f>
        <v>66</v>
      </c>
      <c r="AA308">
        <f>IF('Cluster and supercluster annot.'!$C308='Cluster and supercluster annot.'!$C309,'Cluster and supercluster annot.'!$AA$5,R308)</f>
        <v>58</v>
      </c>
      <c r="AB308">
        <f>IF('Cluster and supercluster annot.'!$C308='Cluster and supercluster annot.'!$C309,'Cluster and supercluster annot.'!$AA$5,S308)</f>
        <v>63</v>
      </c>
      <c r="AC308">
        <f>IF('Cluster and supercluster annot.'!$C308='Cluster and supercluster annot.'!$C309,'Cluster and supercluster annot.'!$AA$5,T308)</f>
        <v>0</v>
      </c>
      <c r="AD308">
        <f>IF('Cluster and supercluster annot.'!$C308='Cluster and supercluster annot.'!$C309,'Cluster and supercluster annot.'!$AA$5,U308)</f>
        <v>1</v>
      </c>
      <c r="AE308">
        <f>IF('Cluster and supercluster annot.'!$C308='Cluster and supercluster annot.'!$C309,'Cluster and supercluster annot.'!$AA$5,V308)</f>
        <v>0</v>
      </c>
      <c r="AF308">
        <f>IF('Cluster and supercluster annot.'!$C308='Cluster and supercluster annot.'!$C309,'Cluster and supercluster annot.'!$AA$5,W308)</f>
        <v>1</v>
      </c>
      <c r="AG308">
        <f>IF('Cluster and supercluster annot.'!$C308='Cluster and supercluster annot.'!$C309,'Cluster and supercluster annot.'!$AA$5,X308)</f>
        <v>0</v>
      </c>
      <c r="AH308">
        <f>IF('Cluster and supercluster annot.'!$C308='Cluster and supercluster annot.'!$C309,'Cluster and supercluster annot.'!$AA$5,Y308)</f>
        <v>0</v>
      </c>
      <c r="AI308">
        <f t="shared" si="4"/>
        <v>189</v>
      </c>
    </row>
    <row r="309" spans="1:35" x14ac:dyDescent="0.25">
      <c r="A309">
        <v>302</v>
      </c>
      <c r="B309">
        <v>199</v>
      </c>
      <c r="C309">
        <v>199</v>
      </c>
      <c r="D309">
        <v>0</v>
      </c>
      <c r="E309">
        <v>0</v>
      </c>
      <c r="F309">
        <v>2</v>
      </c>
      <c r="G309">
        <v>61</v>
      </c>
      <c r="H309">
        <v>68</v>
      </c>
      <c r="I309">
        <v>50</v>
      </c>
      <c r="J309">
        <v>0</v>
      </c>
      <c r="K309">
        <v>2</v>
      </c>
      <c r="L309">
        <v>0</v>
      </c>
      <c r="M309" t="s">
        <v>81</v>
      </c>
      <c r="N309" t="s">
        <v>23</v>
      </c>
      <c r="O309" t="s">
        <v>82</v>
      </c>
      <c r="Q309">
        <f>IF('Cluster and supercluster annot.'!$C309='Cluster and supercluster annot.'!$C308,'Cluster and supercluster annot.'!D309+Q308,'Cluster and supercluster annot.'!D309)</f>
        <v>0</v>
      </c>
      <c r="R309">
        <f>IF('Cluster and supercluster annot.'!$C309='Cluster and supercluster annot.'!$C308,'Cluster and supercluster annot.'!E309+R308,'Cluster and supercluster annot.'!E309)</f>
        <v>0</v>
      </c>
      <c r="S309">
        <f>IF('Cluster and supercluster annot.'!$C309='Cluster and supercluster annot.'!$C308,'Cluster and supercluster annot.'!F309+S308,'Cluster and supercluster annot.'!F309)</f>
        <v>2</v>
      </c>
      <c r="T309">
        <f>IF('Cluster and supercluster annot.'!$C309='Cluster and supercluster annot.'!$C308,'Cluster and supercluster annot.'!G309+T308,'Cluster and supercluster annot.'!G309)</f>
        <v>61</v>
      </c>
      <c r="U309">
        <f>IF('Cluster and supercluster annot.'!$C309='Cluster and supercluster annot.'!$C308,'Cluster and supercluster annot.'!H309+U308,'Cluster and supercluster annot.'!H309)</f>
        <v>68</v>
      </c>
      <c r="V309">
        <f>IF('Cluster and supercluster annot.'!$C309='Cluster and supercluster annot.'!$C308,'Cluster and supercluster annot.'!I309+V308,'Cluster and supercluster annot.'!I309)</f>
        <v>50</v>
      </c>
      <c r="W309">
        <f>IF('Cluster and supercluster annot.'!$C309='Cluster and supercluster annot.'!$C308,'Cluster and supercluster annot.'!J309+W308,'Cluster and supercluster annot.'!J309)</f>
        <v>0</v>
      </c>
      <c r="X309">
        <f>IF('Cluster and supercluster annot.'!$C309='Cluster and supercluster annot.'!$C308,'Cluster and supercluster annot.'!K309+X308,'Cluster and supercluster annot.'!K309)</f>
        <v>2</v>
      </c>
      <c r="Y309">
        <f>IF('Cluster and supercluster annot.'!$C309='Cluster and supercluster annot.'!$C308,'Cluster and supercluster annot.'!L309+Y308,'Cluster and supercluster annot.'!L309)</f>
        <v>0</v>
      </c>
      <c r="Z309">
        <f>IF('Cluster and supercluster annot.'!$C309='Cluster and supercluster annot.'!$C310,'Cluster and supercluster annot.'!$AA$5,Q309)</f>
        <v>0</v>
      </c>
      <c r="AA309">
        <f>IF('Cluster and supercluster annot.'!$C309='Cluster and supercluster annot.'!$C310,'Cluster and supercluster annot.'!$AA$5,R309)</f>
        <v>0</v>
      </c>
      <c r="AB309">
        <f>IF('Cluster and supercluster annot.'!$C309='Cluster and supercluster annot.'!$C310,'Cluster and supercluster annot.'!$AA$5,S309)</f>
        <v>2</v>
      </c>
      <c r="AC309">
        <f>IF('Cluster and supercluster annot.'!$C309='Cluster and supercluster annot.'!$C310,'Cluster and supercluster annot.'!$AA$5,T309)</f>
        <v>61</v>
      </c>
      <c r="AD309">
        <f>IF('Cluster and supercluster annot.'!$C309='Cluster and supercluster annot.'!$C310,'Cluster and supercluster annot.'!$AA$5,U309)</f>
        <v>68</v>
      </c>
      <c r="AE309">
        <f>IF('Cluster and supercluster annot.'!$C309='Cluster and supercluster annot.'!$C310,'Cluster and supercluster annot.'!$AA$5,V309)</f>
        <v>50</v>
      </c>
      <c r="AF309">
        <f>IF('Cluster and supercluster annot.'!$C309='Cluster and supercluster annot.'!$C310,'Cluster and supercluster annot.'!$AA$5,W309)</f>
        <v>0</v>
      </c>
      <c r="AG309">
        <f>IF('Cluster and supercluster annot.'!$C309='Cluster and supercluster annot.'!$C310,'Cluster and supercluster annot.'!$AA$5,X309)</f>
        <v>2</v>
      </c>
      <c r="AH309">
        <f>IF('Cluster and supercluster annot.'!$C309='Cluster and supercluster annot.'!$C310,'Cluster and supercluster annot.'!$AA$5,Y309)</f>
        <v>0</v>
      </c>
      <c r="AI309">
        <f t="shared" si="4"/>
        <v>183</v>
      </c>
    </row>
    <row r="310" spans="1:35" x14ac:dyDescent="0.25">
      <c r="A310">
        <v>304</v>
      </c>
      <c r="B310">
        <v>201</v>
      </c>
      <c r="C310">
        <v>201</v>
      </c>
      <c r="D310">
        <v>70</v>
      </c>
      <c r="E310">
        <v>49</v>
      </c>
      <c r="F310">
        <v>55</v>
      </c>
      <c r="G310">
        <v>0</v>
      </c>
      <c r="H310">
        <v>1</v>
      </c>
      <c r="I310">
        <v>0</v>
      </c>
      <c r="J310">
        <v>0</v>
      </c>
      <c r="K310">
        <v>1</v>
      </c>
      <c r="L310">
        <v>1</v>
      </c>
      <c r="M310" t="s">
        <v>81</v>
      </c>
      <c r="N310" t="s">
        <v>23</v>
      </c>
      <c r="O310" t="s">
        <v>82</v>
      </c>
      <c r="Q310">
        <f>IF('Cluster and supercluster annot.'!$C310='Cluster and supercluster annot.'!$C309,'Cluster and supercluster annot.'!D310+Q309,'Cluster and supercluster annot.'!D310)</f>
        <v>70</v>
      </c>
      <c r="R310">
        <f>IF('Cluster and supercluster annot.'!$C310='Cluster and supercluster annot.'!$C309,'Cluster and supercluster annot.'!E310+R309,'Cluster and supercluster annot.'!E310)</f>
        <v>49</v>
      </c>
      <c r="S310">
        <f>IF('Cluster and supercluster annot.'!$C310='Cluster and supercluster annot.'!$C309,'Cluster and supercluster annot.'!F310+S309,'Cluster and supercluster annot.'!F310)</f>
        <v>55</v>
      </c>
      <c r="T310">
        <f>IF('Cluster and supercluster annot.'!$C310='Cluster and supercluster annot.'!$C309,'Cluster and supercluster annot.'!G310+T309,'Cluster and supercluster annot.'!G310)</f>
        <v>0</v>
      </c>
      <c r="U310">
        <f>IF('Cluster and supercluster annot.'!$C310='Cluster and supercluster annot.'!$C309,'Cluster and supercluster annot.'!H310+U309,'Cluster and supercluster annot.'!H310)</f>
        <v>1</v>
      </c>
      <c r="V310">
        <f>IF('Cluster and supercluster annot.'!$C310='Cluster and supercluster annot.'!$C309,'Cluster and supercluster annot.'!I310+V309,'Cluster and supercluster annot.'!I310)</f>
        <v>0</v>
      </c>
      <c r="W310">
        <f>IF('Cluster and supercluster annot.'!$C310='Cluster and supercluster annot.'!$C309,'Cluster and supercluster annot.'!J310+W309,'Cluster and supercluster annot.'!J310)</f>
        <v>0</v>
      </c>
      <c r="X310">
        <f>IF('Cluster and supercluster annot.'!$C310='Cluster and supercluster annot.'!$C309,'Cluster and supercluster annot.'!K310+X309,'Cluster and supercluster annot.'!K310)</f>
        <v>1</v>
      </c>
      <c r="Y310">
        <f>IF('Cluster and supercluster annot.'!$C310='Cluster and supercluster annot.'!$C309,'Cluster and supercluster annot.'!L310+Y309,'Cluster and supercluster annot.'!L310)</f>
        <v>1</v>
      </c>
      <c r="Z310">
        <f>IF('Cluster and supercluster annot.'!$C310='Cluster and supercluster annot.'!$C311,'Cluster and supercluster annot.'!$AA$5,Q310)</f>
        <v>70</v>
      </c>
      <c r="AA310">
        <f>IF('Cluster and supercluster annot.'!$C310='Cluster and supercluster annot.'!$C311,'Cluster and supercluster annot.'!$AA$5,R310)</f>
        <v>49</v>
      </c>
      <c r="AB310">
        <f>IF('Cluster and supercluster annot.'!$C310='Cluster and supercluster annot.'!$C311,'Cluster and supercluster annot.'!$AA$5,S310)</f>
        <v>55</v>
      </c>
      <c r="AC310">
        <f>IF('Cluster and supercluster annot.'!$C310='Cluster and supercluster annot.'!$C311,'Cluster and supercluster annot.'!$AA$5,T310)</f>
        <v>0</v>
      </c>
      <c r="AD310">
        <f>IF('Cluster and supercluster annot.'!$C310='Cluster and supercluster annot.'!$C311,'Cluster and supercluster annot.'!$AA$5,U310)</f>
        <v>1</v>
      </c>
      <c r="AE310">
        <f>IF('Cluster and supercluster annot.'!$C310='Cluster and supercluster annot.'!$C311,'Cluster and supercluster annot.'!$AA$5,V310)</f>
        <v>0</v>
      </c>
      <c r="AF310">
        <f>IF('Cluster and supercluster annot.'!$C310='Cluster and supercluster annot.'!$C311,'Cluster and supercluster annot.'!$AA$5,W310)</f>
        <v>0</v>
      </c>
      <c r="AG310">
        <f>IF('Cluster and supercluster annot.'!$C310='Cluster and supercluster annot.'!$C311,'Cluster and supercluster annot.'!$AA$5,X310)</f>
        <v>1</v>
      </c>
      <c r="AH310">
        <f>IF('Cluster and supercluster annot.'!$C310='Cluster and supercluster annot.'!$C311,'Cluster and supercluster annot.'!$AA$5,Y310)</f>
        <v>1</v>
      </c>
      <c r="AI310">
        <f t="shared" si="4"/>
        <v>177</v>
      </c>
    </row>
    <row r="311" spans="1:35" x14ac:dyDescent="0.25">
      <c r="A311">
        <v>305</v>
      </c>
      <c r="B311">
        <v>202</v>
      </c>
      <c r="C311">
        <v>202</v>
      </c>
      <c r="D311">
        <v>55</v>
      </c>
      <c r="E311">
        <v>60</v>
      </c>
      <c r="F311">
        <v>58</v>
      </c>
      <c r="G311">
        <v>2</v>
      </c>
      <c r="H311">
        <v>0</v>
      </c>
      <c r="I311">
        <v>0</v>
      </c>
      <c r="J311">
        <v>0</v>
      </c>
      <c r="K311">
        <v>1</v>
      </c>
      <c r="L311">
        <v>1</v>
      </c>
      <c r="M311" t="s">
        <v>81</v>
      </c>
      <c r="N311" t="s">
        <v>23</v>
      </c>
      <c r="O311" t="s">
        <v>82</v>
      </c>
      <c r="Q311">
        <f>IF('Cluster and supercluster annot.'!$C311='Cluster and supercluster annot.'!$C310,'Cluster and supercluster annot.'!D311+Q310,'Cluster and supercluster annot.'!D311)</f>
        <v>55</v>
      </c>
      <c r="R311">
        <f>IF('Cluster and supercluster annot.'!$C311='Cluster and supercluster annot.'!$C310,'Cluster and supercluster annot.'!E311+R310,'Cluster and supercluster annot.'!E311)</f>
        <v>60</v>
      </c>
      <c r="S311">
        <f>IF('Cluster and supercluster annot.'!$C311='Cluster and supercluster annot.'!$C310,'Cluster and supercluster annot.'!F311+S310,'Cluster and supercluster annot.'!F311)</f>
        <v>58</v>
      </c>
      <c r="T311">
        <f>IF('Cluster and supercluster annot.'!$C311='Cluster and supercluster annot.'!$C310,'Cluster and supercluster annot.'!G311+T310,'Cluster and supercluster annot.'!G311)</f>
        <v>2</v>
      </c>
      <c r="U311">
        <f>IF('Cluster and supercluster annot.'!$C311='Cluster and supercluster annot.'!$C310,'Cluster and supercluster annot.'!H311+U310,'Cluster and supercluster annot.'!H311)</f>
        <v>0</v>
      </c>
      <c r="V311">
        <f>IF('Cluster and supercluster annot.'!$C311='Cluster and supercluster annot.'!$C310,'Cluster and supercluster annot.'!I311+V310,'Cluster and supercluster annot.'!I311)</f>
        <v>0</v>
      </c>
      <c r="W311">
        <f>IF('Cluster and supercluster annot.'!$C311='Cluster and supercluster annot.'!$C310,'Cluster and supercluster annot.'!J311+W310,'Cluster and supercluster annot.'!J311)</f>
        <v>0</v>
      </c>
      <c r="X311">
        <f>IF('Cluster and supercluster annot.'!$C311='Cluster and supercluster annot.'!$C310,'Cluster and supercluster annot.'!K311+X310,'Cluster and supercluster annot.'!K311)</f>
        <v>1</v>
      </c>
      <c r="Y311">
        <f>IF('Cluster and supercluster annot.'!$C311='Cluster and supercluster annot.'!$C310,'Cluster and supercluster annot.'!L311+Y310,'Cluster and supercluster annot.'!L311)</f>
        <v>1</v>
      </c>
      <c r="Z311">
        <f>IF('Cluster and supercluster annot.'!$C311='Cluster and supercluster annot.'!$C312,'Cluster and supercluster annot.'!$AA$5,Q311)</f>
        <v>55</v>
      </c>
      <c r="AA311">
        <f>IF('Cluster and supercluster annot.'!$C311='Cluster and supercluster annot.'!$C312,'Cluster and supercluster annot.'!$AA$5,R311)</f>
        <v>60</v>
      </c>
      <c r="AB311">
        <f>IF('Cluster and supercluster annot.'!$C311='Cluster and supercluster annot.'!$C312,'Cluster and supercluster annot.'!$AA$5,S311)</f>
        <v>58</v>
      </c>
      <c r="AC311">
        <f>IF('Cluster and supercluster annot.'!$C311='Cluster and supercluster annot.'!$C312,'Cluster and supercluster annot.'!$AA$5,T311)</f>
        <v>2</v>
      </c>
      <c r="AD311">
        <f>IF('Cluster and supercluster annot.'!$C311='Cluster and supercluster annot.'!$C312,'Cluster and supercluster annot.'!$AA$5,U311)</f>
        <v>0</v>
      </c>
      <c r="AE311">
        <f>IF('Cluster and supercluster annot.'!$C311='Cluster and supercluster annot.'!$C312,'Cluster and supercluster annot.'!$AA$5,V311)</f>
        <v>0</v>
      </c>
      <c r="AF311">
        <f>IF('Cluster and supercluster annot.'!$C311='Cluster and supercluster annot.'!$C312,'Cluster and supercluster annot.'!$AA$5,W311)</f>
        <v>0</v>
      </c>
      <c r="AG311">
        <f>IF('Cluster and supercluster annot.'!$C311='Cluster and supercluster annot.'!$C312,'Cluster and supercluster annot.'!$AA$5,X311)</f>
        <v>1</v>
      </c>
      <c r="AH311">
        <f>IF('Cluster and supercluster annot.'!$C311='Cluster and supercluster annot.'!$C312,'Cluster and supercluster annot.'!$AA$5,Y311)</f>
        <v>1</v>
      </c>
      <c r="AI311">
        <f t="shared" si="4"/>
        <v>177</v>
      </c>
    </row>
    <row r="312" spans="1:35" x14ac:dyDescent="0.25">
      <c r="A312">
        <v>306</v>
      </c>
      <c r="B312">
        <v>203</v>
      </c>
      <c r="C312">
        <v>203</v>
      </c>
      <c r="D312">
        <v>74</v>
      </c>
      <c r="E312">
        <v>47</v>
      </c>
      <c r="F312">
        <v>54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 t="s">
        <v>81</v>
      </c>
      <c r="N312" t="s">
        <v>23</v>
      </c>
      <c r="O312" t="s">
        <v>82</v>
      </c>
      <c r="Q312">
        <f>IF('Cluster and supercluster annot.'!$C312='Cluster and supercluster annot.'!$C311,'Cluster and supercluster annot.'!D312+Q311,'Cluster and supercluster annot.'!D312)</f>
        <v>74</v>
      </c>
      <c r="R312">
        <f>IF('Cluster and supercluster annot.'!$C312='Cluster and supercluster annot.'!$C311,'Cluster and supercluster annot.'!E312+R311,'Cluster and supercluster annot.'!E312)</f>
        <v>47</v>
      </c>
      <c r="S312">
        <f>IF('Cluster and supercluster annot.'!$C312='Cluster and supercluster annot.'!$C311,'Cluster and supercluster annot.'!F312+S311,'Cluster and supercluster annot.'!F312)</f>
        <v>54</v>
      </c>
      <c r="T312">
        <f>IF('Cluster and supercluster annot.'!$C312='Cluster and supercluster annot.'!$C311,'Cluster and supercluster annot.'!G312+T311,'Cluster and supercluster annot.'!G312)</f>
        <v>0</v>
      </c>
      <c r="U312">
        <f>IF('Cluster and supercluster annot.'!$C312='Cluster and supercluster annot.'!$C311,'Cluster and supercluster annot.'!H312+U311,'Cluster and supercluster annot.'!H312)</f>
        <v>0</v>
      </c>
      <c r="V312">
        <f>IF('Cluster and supercluster annot.'!$C312='Cluster and supercluster annot.'!$C311,'Cluster and supercluster annot.'!I312+V311,'Cluster and supercluster annot.'!I312)</f>
        <v>0</v>
      </c>
      <c r="W312">
        <f>IF('Cluster and supercluster annot.'!$C312='Cluster and supercluster annot.'!$C311,'Cluster and supercluster annot.'!J312+W311,'Cluster and supercluster annot.'!J312)</f>
        <v>0</v>
      </c>
      <c r="X312">
        <f>IF('Cluster and supercluster annot.'!$C312='Cluster and supercluster annot.'!$C311,'Cluster and supercluster annot.'!K312+X311,'Cluster and supercluster annot.'!K312)</f>
        <v>0</v>
      </c>
      <c r="Y312">
        <f>IF('Cluster and supercluster annot.'!$C312='Cluster and supercluster annot.'!$C311,'Cluster and supercluster annot.'!L312+Y311,'Cluster and supercluster annot.'!L312)</f>
        <v>0</v>
      </c>
      <c r="Z312">
        <f>IF('Cluster and supercluster annot.'!$C312='Cluster and supercluster annot.'!$C313,'Cluster and supercluster annot.'!$AA$5,Q312)</f>
        <v>74</v>
      </c>
      <c r="AA312">
        <f>IF('Cluster and supercluster annot.'!$C312='Cluster and supercluster annot.'!$C313,'Cluster and supercluster annot.'!$AA$5,R312)</f>
        <v>47</v>
      </c>
      <c r="AB312">
        <f>IF('Cluster and supercluster annot.'!$C312='Cluster and supercluster annot.'!$C313,'Cluster and supercluster annot.'!$AA$5,S312)</f>
        <v>54</v>
      </c>
      <c r="AC312">
        <f>IF('Cluster and supercluster annot.'!$C312='Cluster and supercluster annot.'!$C313,'Cluster and supercluster annot.'!$AA$5,T312)</f>
        <v>0</v>
      </c>
      <c r="AD312">
        <f>IF('Cluster and supercluster annot.'!$C312='Cluster and supercluster annot.'!$C313,'Cluster and supercluster annot.'!$AA$5,U312)</f>
        <v>0</v>
      </c>
      <c r="AE312">
        <f>IF('Cluster and supercluster annot.'!$C312='Cluster and supercluster annot.'!$C313,'Cluster and supercluster annot.'!$AA$5,V312)</f>
        <v>0</v>
      </c>
      <c r="AF312">
        <f>IF('Cluster and supercluster annot.'!$C312='Cluster and supercluster annot.'!$C313,'Cluster and supercluster annot.'!$AA$5,W312)</f>
        <v>0</v>
      </c>
      <c r="AG312">
        <f>IF('Cluster and supercluster annot.'!$C312='Cluster and supercluster annot.'!$C313,'Cluster and supercluster annot.'!$AA$5,X312)</f>
        <v>0</v>
      </c>
      <c r="AH312">
        <f>IF('Cluster and supercluster annot.'!$C312='Cluster and supercluster annot.'!$C313,'Cluster and supercluster annot.'!$AA$5,Y312)</f>
        <v>0</v>
      </c>
      <c r="AI312">
        <f t="shared" si="4"/>
        <v>175</v>
      </c>
    </row>
    <row r="313" spans="1:35" x14ac:dyDescent="0.25">
      <c r="A313">
        <v>307</v>
      </c>
      <c r="B313">
        <v>204</v>
      </c>
      <c r="C313">
        <v>204</v>
      </c>
      <c r="D313">
        <v>0</v>
      </c>
      <c r="E313">
        <v>0</v>
      </c>
      <c r="F313">
        <v>0</v>
      </c>
      <c r="G313">
        <v>53</v>
      </c>
      <c r="H313">
        <v>68</v>
      </c>
      <c r="I313">
        <v>53</v>
      </c>
      <c r="J313">
        <v>0</v>
      </c>
      <c r="K313">
        <v>1</v>
      </c>
      <c r="L313">
        <v>0</v>
      </c>
      <c r="M313" t="s">
        <v>81</v>
      </c>
      <c r="N313" t="s">
        <v>23</v>
      </c>
      <c r="O313" t="s">
        <v>82</v>
      </c>
      <c r="Q313">
        <f>IF('Cluster and supercluster annot.'!$C313='Cluster and supercluster annot.'!$C312,'Cluster and supercluster annot.'!D313+Q312,'Cluster and supercluster annot.'!D313)</f>
        <v>0</v>
      </c>
      <c r="R313">
        <f>IF('Cluster and supercluster annot.'!$C313='Cluster and supercluster annot.'!$C312,'Cluster and supercluster annot.'!E313+R312,'Cluster and supercluster annot.'!E313)</f>
        <v>0</v>
      </c>
      <c r="S313">
        <f>IF('Cluster and supercluster annot.'!$C313='Cluster and supercluster annot.'!$C312,'Cluster and supercluster annot.'!F313+S312,'Cluster and supercluster annot.'!F313)</f>
        <v>0</v>
      </c>
      <c r="T313">
        <f>IF('Cluster and supercluster annot.'!$C313='Cluster and supercluster annot.'!$C312,'Cluster and supercluster annot.'!G313+T312,'Cluster and supercluster annot.'!G313)</f>
        <v>53</v>
      </c>
      <c r="U313">
        <f>IF('Cluster and supercluster annot.'!$C313='Cluster and supercluster annot.'!$C312,'Cluster and supercluster annot.'!H313+U312,'Cluster and supercluster annot.'!H313)</f>
        <v>68</v>
      </c>
      <c r="V313">
        <f>IF('Cluster and supercluster annot.'!$C313='Cluster and supercluster annot.'!$C312,'Cluster and supercluster annot.'!I313+V312,'Cluster and supercluster annot.'!I313)</f>
        <v>53</v>
      </c>
      <c r="W313">
        <f>IF('Cluster and supercluster annot.'!$C313='Cluster and supercluster annot.'!$C312,'Cluster and supercluster annot.'!J313+W312,'Cluster and supercluster annot.'!J313)</f>
        <v>0</v>
      </c>
      <c r="X313">
        <f>IF('Cluster and supercluster annot.'!$C313='Cluster and supercluster annot.'!$C312,'Cluster and supercluster annot.'!K313+X312,'Cluster and supercluster annot.'!K313)</f>
        <v>1</v>
      </c>
      <c r="Y313">
        <f>IF('Cluster and supercluster annot.'!$C313='Cluster and supercluster annot.'!$C312,'Cluster and supercluster annot.'!L313+Y312,'Cluster and supercluster annot.'!L313)</f>
        <v>0</v>
      </c>
      <c r="Z313">
        <f>IF('Cluster and supercluster annot.'!$C313='Cluster and supercluster annot.'!$C314,'Cluster and supercluster annot.'!$AA$5,Q313)</f>
        <v>0</v>
      </c>
      <c r="AA313">
        <f>IF('Cluster and supercluster annot.'!$C313='Cluster and supercluster annot.'!$C314,'Cluster and supercluster annot.'!$AA$5,R313)</f>
        <v>0</v>
      </c>
      <c r="AB313">
        <f>IF('Cluster and supercluster annot.'!$C313='Cluster and supercluster annot.'!$C314,'Cluster and supercluster annot.'!$AA$5,S313)</f>
        <v>0</v>
      </c>
      <c r="AC313">
        <f>IF('Cluster and supercluster annot.'!$C313='Cluster and supercluster annot.'!$C314,'Cluster and supercluster annot.'!$AA$5,T313)</f>
        <v>53</v>
      </c>
      <c r="AD313">
        <f>IF('Cluster and supercluster annot.'!$C313='Cluster and supercluster annot.'!$C314,'Cluster and supercluster annot.'!$AA$5,U313)</f>
        <v>68</v>
      </c>
      <c r="AE313">
        <f>IF('Cluster and supercluster annot.'!$C313='Cluster and supercluster annot.'!$C314,'Cluster and supercluster annot.'!$AA$5,V313)</f>
        <v>53</v>
      </c>
      <c r="AF313">
        <f>IF('Cluster and supercluster annot.'!$C313='Cluster and supercluster annot.'!$C314,'Cluster and supercluster annot.'!$AA$5,W313)</f>
        <v>0</v>
      </c>
      <c r="AG313">
        <f>IF('Cluster and supercluster annot.'!$C313='Cluster and supercluster annot.'!$C314,'Cluster and supercluster annot.'!$AA$5,X313)</f>
        <v>1</v>
      </c>
      <c r="AH313">
        <f>IF('Cluster and supercluster annot.'!$C313='Cluster and supercluster annot.'!$C314,'Cluster and supercluster annot.'!$AA$5,Y313)</f>
        <v>0</v>
      </c>
      <c r="AI313">
        <f t="shared" si="4"/>
        <v>175</v>
      </c>
    </row>
    <row r="314" spans="1:35" x14ac:dyDescent="0.25">
      <c r="A314" t="s">
        <v>95</v>
      </c>
      <c r="F314">
        <f>SUM(D7:F313)-SUM(D184:F201)</f>
        <v>159637</v>
      </c>
      <c r="I314">
        <f>SUM(G7:I313)-SUM(T201:V201)</f>
        <v>467640</v>
      </c>
      <c r="L314">
        <f>SUM(J7:L313)-SUM(W201:Y201)</f>
        <v>229141</v>
      </c>
    </row>
    <row r="315" spans="1:35" x14ac:dyDescent="0.25">
      <c r="A315" t="s">
        <v>55</v>
      </c>
      <c r="F315">
        <f>F314*100/F322</f>
        <v>36.653755105883221</v>
      </c>
      <c r="I315">
        <f>(I314*100)/F325</f>
        <v>53.950037032678743</v>
      </c>
      <c r="L315">
        <f>(L314*100)/F328</f>
        <v>52.682752991757582</v>
      </c>
    </row>
    <row r="316" spans="1:35" x14ac:dyDescent="0.25">
      <c r="A316" t="s">
        <v>96</v>
      </c>
    </row>
    <row r="318" spans="1:35" ht="15.75" thickBot="1" x14ac:dyDescent="0.3"/>
    <row r="319" spans="1:35" ht="145.5" customHeight="1" thickBot="1" x14ac:dyDescent="0.3">
      <c r="A319" s="8"/>
      <c r="B319" s="37"/>
      <c r="C319" s="15" t="s">
        <v>73</v>
      </c>
      <c r="D319" s="16" t="s">
        <v>72</v>
      </c>
      <c r="E319" s="11"/>
      <c r="F319" s="17" t="s">
        <v>98</v>
      </c>
    </row>
    <row r="320" spans="1:35" ht="21" customHeight="1" x14ac:dyDescent="0.25">
      <c r="A320" s="28" t="s">
        <v>37</v>
      </c>
      <c r="B320" s="38"/>
      <c r="C320" s="12" t="s">
        <v>45</v>
      </c>
      <c r="D320" s="4">
        <v>146302</v>
      </c>
      <c r="E320" s="21"/>
      <c r="F320" s="18"/>
    </row>
    <row r="321" spans="1:7" ht="21" customHeight="1" x14ac:dyDescent="0.25">
      <c r="A321" s="29"/>
      <c r="B321" s="39"/>
      <c r="C321" s="13" t="s">
        <v>46</v>
      </c>
      <c r="D321" s="5">
        <v>146482</v>
      </c>
      <c r="E321" s="22" t="s">
        <v>54</v>
      </c>
      <c r="F321" s="19"/>
    </row>
    <row r="322" spans="1:7" ht="21" customHeight="1" thickBot="1" x14ac:dyDescent="0.3">
      <c r="A322" s="30"/>
      <c r="B322" s="40"/>
      <c r="C322" s="14" t="s">
        <v>47</v>
      </c>
      <c r="D322" s="6">
        <v>146308</v>
      </c>
      <c r="E322" s="23">
        <v>439092</v>
      </c>
      <c r="F322" s="20">
        <f>E322-SUM(Q201:S201)</f>
        <v>435527</v>
      </c>
      <c r="G322">
        <v>435527</v>
      </c>
    </row>
    <row r="323" spans="1:7" ht="21.75" customHeight="1" x14ac:dyDescent="0.25">
      <c r="A323" s="28" t="s">
        <v>39</v>
      </c>
      <c r="B323" s="38"/>
      <c r="C323" s="12" t="s">
        <v>48</v>
      </c>
      <c r="D323" s="4">
        <v>292614</v>
      </c>
      <c r="E323" s="21"/>
      <c r="F323" s="18"/>
    </row>
    <row r="324" spans="1:7" ht="21.75" customHeight="1" x14ac:dyDescent="0.25">
      <c r="A324" s="29"/>
      <c r="B324" s="39"/>
      <c r="C324" s="13" t="s">
        <v>49</v>
      </c>
      <c r="D324" s="5">
        <v>292752</v>
      </c>
      <c r="E324" s="22" t="s">
        <v>54</v>
      </c>
      <c r="F324" s="19"/>
    </row>
    <row r="325" spans="1:7" ht="21.75" customHeight="1" thickBot="1" x14ac:dyDescent="0.3">
      <c r="A325" s="30"/>
      <c r="B325" s="40"/>
      <c r="C325" s="14" t="s">
        <v>50</v>
      </c>
      <c r="D325" s="6">
        <v>292474</v>
      </c>
      <c r="E325" s="23">
        <v>877840</v>
      </c>
      <c r="F325" s="20">
        <f>E325-SUM(T201:V201)</f>
        <v>866802</v>
      </c>
      <c r="G325">
        <v>866802</v>
      </c>
    </row>
    <row r="326" spans="1:7" ht="22.5" customHeight="1" x14ac:dyDescent="0.25">
      <c r="A326" s="29" t="s">
        <v>38</v>
      </c>
      <c r="B326" s="39"/>
      <c r="C326" s="12" t="s">
        <v>51</v>
      </c>
      <c r="D326" s="4">
        <v>146366</v>
      </c>
      <c r="E326" s="21"/>
      <c r="F326" s="18"/>
    </row>
    <row r="327" spans="1:7" ht="22.5" customHeight="1" x14ac:dyDescent="0.25">
      <c r="A327" s="29"/>
      <c r="B327" s="39"/>
      <c r="C327" s="13" t="s">
        <v>52</v>
      </c>
      <c r="D327" s="5">
        <v>146318</v>
      </c>
      <c r="E327" s="22" t="s">
        <v>54</v>
      </c>
      <c r="F327" s="19"/>
    </row>
    <row r="328" spans="1:7" ht="22.5" customHeight="1" thickBot="1" x14ac:dyDescent="0.3">
      <c r="A328" s="30"/>
      <c r="B328" s="40"/>
      <c r="C328" s="14" t="s">
        <v>53</v>
      </c>
      <c r="D328" s="6">
        <v>146404</v>
      </c>
      <c r="E328" s="23">
        <v>439088</v>
      </c>
      <c r="F328" s="20">
        <f>E328-SUM(W201:Y201)</f>
        <v>434945</v>
      </c>
      <c r="G328">
        <v>434945</v>
      </c>
    </row>
  </sheetData>
  <autoFilter ref="AI6:AI316"/>
  <sortState ref="A5:O311">
    <sortCondition ref="C5:C311"/>
  </sortState>
  <mergeCells count="15">
    <mergeCell ref="AF5:AH5"/>
    <mergeCell ref="D4:L4"/>
    <mergeCell ref="Q4:Y4"/>
    <mergeCell ref="Z4:AI4"/>
    <mergeCell ref="D5:F5"/>
    <mergeCell ref="G5:I5"/>
    <mergeCell ref="J5:L5"/>
    <mergeCell ref="Q5:S5"/>
    <mergeCell ref="T5:V5"/>
    <mergeCell ref="W5:Y5"/>
    <mergeCell ref="A320:A322"/>
    <mergeCell ref="A323:A325"/>
    <mergeCell ref="A326:A328"/>
    <mergeCell ref="Z5:AB5"/>
    <mergeCell ref="AC5:AE5"/>
  </mergeCells>
  <conditionalFormatting sqref="Q7:Q50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"/>
  <sheetViews>
    <sheetView topLeftCell="A82" zoomScaleNormal="100" workbookViewId="0">
      <selection activeCell="Y6" sqref="Y6"/>
    </sheetView>
  </sheetViews>
  <sheetFormatPr defaultRowHeight="15" x14ac:dyDescent="0.25"/>
  <cols>
    <col min="2" max="2" width="11.5703125" hidden="1" customWidth="1"/>
    <col min="3" max="11" width="0" hidden="1" customWidth="1"/>
    <col min="12" max="12" width="10.140625" hidden="1" customWidth="1"/>
    <col min="13" max="13" width="0" hidden="1" customWidth="1"/>
    <col min="14" max="15" width="11.28515625" hidden="1" customWidth="1"/>
    <col min="16" max="16" width="38.28515625" customWidth="1"/>
    <col min="17" max="19" width="11.28515625" customWidth="1"/>
    <col min="21" max="21" width="82.42578125" customWidth="1"/>
    <col min="22" max="22" width="15" customWidth="1"/>
    <col min="23" max="23" width="17.85546875" customWidth="1"/>
    <col min="24" max="24" width="12.85546875" customWidth="1"/>
    <col min="25" max="25" width="18.42578125" customWidth="1"/>
    <col min="26" max="26" width="18.140625" customWidth="1"/>
    <col min="27" max="27" width="18.5703125" customWidth="1"/>
    <col min="28" max="28" width="31.42578125" customWidth="1"/>
    <col min="29" max="29" width="32.42578125" customWidth="1"/>
    <col min="30" max="30" width="41.5703125" customWidth="1"/>
    <col min="31" max="31" width="49.42578125" customWidth="1"/>
    <col min="32" max="32" width="7" customWidth="1"/>
    <col min="33" max="33" width="15.42578125" customWidth="1"/>
    <col min="34" max="34" width="14.42578125" customWidth="1"/>
    <col min="35" max="35" width="8.28515625" customWidth="1"/>
    <col min="36" max="36" width="5.5703125" customWidth="1"/>
    <col min="37" max="37" width="9.28515625" customWidth="1"/>
    <col min="38" max="38" width="12" customWidth="1"/>
    <col min="39" max="40" width="3" customWidth="1"/>
    <col min="41" max="70" width="4" customWidth="1"/>
    <col min="71" max="87" width="5" customWidth="1"/>
    <col min="88" max="90" width="6" customWidth="1"/>
    <col min="91" max="91" width="11.28515625" customWidth="1"/>
    <col min="92" max="92" width="8.85546875" customWidth="1"/>
    <col min="93" max="93" width="5.85546875" customWidth="1"/>
    <col min="94" max="94" width="8.85546875" customWidth="1"/>
    <col min="95" max="95" width="5.85546875" customWidth="1"/>
    <col min="96" max="96" width="8.85546875" customWidth="1"/>
    <col min="97" max="97" width="5.85546875" customWidth="1"/>
    <col min="98" max="98" width="8.85546875" customWidth="1"/>
    <col min="99" max="99" width="5.85546875" customWidth="1"/>
    <col min="100" max="100" width="8.85546875" customWidth="1"/>
    <col min="101" max="101" width="5.85546875" customWidth="1"/>
    <col min="102" max="102" width="8.85546875" customWidth="1"/>
    <col min="103" max="103" width="5.85546875" customWidth="1"/>
    <col min="104" max="104" width="8.85546875" customWidth="1"/>
    <col min="105" max="105" width="5.85546875" customWidth="1"/>
    <col min="106" max="106" width="8.85546875" customWidth="1"/>
    <col min="107" max="107" width="5.85546875" customWidth="1"/>
    <col min="108" max="108" width="8.85546875" customWidth="1"/>
    <col min="109" max="109" width="5.85546875" customWidth="1"/>
    <col min="110" max="110" width="3" customWidth="1"/>
    <col min="111" max="111" width="8.85546875" customWidth="1"/>
    <col min="112" max="112" width="5.85546875" customWidth="1"/>
    <col min="113" max="113" width="2" customWidth="1"/>
    <col min="114" max="114" width="8.85546875" customWidth="1"/>
    <col min="115" max="115" width="5.85546875" customWidth="1"/>
    <col min="116" max="116" width="8.85546875" customWidth="1"/>
    <col min="117" max="117" width="5.85546875" customWidth="1"/>
    <col min="118" max="118" width="8.85546875" customWidth="1"/>
    <col min="119" max="119" width="5.85546875" customWidth="1"/>
    <col min="120" max="120" width="8.85546875" customWidth="1"/>
    <col min="121" max="121" width="5.85546875" customWidth="1"/>
    <col min="122" max="122" width="8.85546875" customWidth="1"/>
    <col min="123" max="123" width="5.85546875" customWidth="1"/>
    <col min="124" max="124" width="8.85546875" customWidth="1"/>
    <col min="125" max="125" width="5.85546875" customWidth="1"/>
    <col min="126" max="126" width="8.85546875" customWidth="1"/>
    <col min="127" max="127" width="5.85546875" customWidth="1"/>
    <col min="128" max="128" width="8.85546875" customWidth="1"/>
    <col min="129" max="129" width="5.85546875" customWidth="1"/>
    <col min="130" max="130" width="8.85546875" customWidth="1"/>
    <col min="131" max="131" width="5.85546875" customWidth="1"/>
    <col min="132" max="132" width="8.85546875" customWidth="1"/>
    <col min="133" max="133" width="6" customWidth="1"/>
    <col min="134" max="134" width="8.85546875" customWidth="1"/>
    <col min="135" max="135" width="5.85546875" customWidth="1"/>
    <col min="136" max="136" width="8.85546875" customWidth="1"/>
    <col min="137" max="137" width="5.85546875" customWidth="1"/>
    <col min="138" max="138" width="8.85546875" customWidth="1"/>
    <col min="139" max="139" width="5.85546875" customWidth="1"/>
    <col min="140" max="140" width="8.85546875" customWidth="1"/>
    <col min="141" max="141" width="5.85546875" customWidth="1"/>
    <col min="142" max="142" width="8.85546875" customWidth="1"/>
    <col min="143" max="143" width="5.85546875" customWidth="1"/>
    <col min="144" max="144" width="8.85546875" customWidth="1"/>
    <col min="145" max="145" width="5.85546875" customWidth="1"/>
    <col min="146" max="146" width="8.85546875" customWidth="1"/>
    <col min="147" max="147" width="5.85546875" customWidth="1"/>
    <col min="148" max="148" width="8.85546875" customWidth="1"/>
    <col min="149" max="149" width="6" customWidth="1"/>
    <col min="150" max="150" width="8.85546875" customWidth="1"/>
    <col min="151" max="151" width="6.85546875" customWidth="1"/>
    <col min="152" max="152" width="9.85546875" customWidth="1"/>
    <col min="153" max="153" width="6.85546875" customWidth="1"/>
    <col min="154" max="154" width="9.85546875" customWidth="1"/>
    <col min="155" max="155" width="6.85546875" customWidth="1"/>
    <col min="156" max="156" width="9.85546875" customWidth="1"/>
    <col min="157" max="157" width="6.85546875" customWidth="1"/>
    <col min="158" max="158" width="9.85546875" customWidth="1"/>
    <col min="159" max="159" width="6.85546875" customWidth="1"/>
    <col min="160" max="160" width="9.85546875" customWidth="1"/>
    <col min="161" max="161" width="6.85546875" customWidth="1"/>
    <col min="162" max="162" width="9.85546875" customWidth="1"/>
    <col min="163" max="163" width="6.85546875" customWidth="1"/>
    <col min="164" max="164" width="9.85546875" customWidth="1"/>
    <col min="165" max="165" width="6.85546875" customWidth="1"/>
    <col min="166" max="166" width="9.85546875" customWidth="1"/>
    <col min="167" max="167" width="6.85546875" customWidth="1"/>
    <col min="168" max="168" width="9.85546875" customWidth="1"/>
    <col min="169" max="169" width="6.85546875" customWidth="1"/>
    <col min="170" max="170" width="9.85546875" customWidth="1"/>
    <col min="171" max="171" width="6.85546875" customWidth="1"/>
    <col min="172" max="172" width="9.85546875" customWidth="1"/>
    <col min="173" max="173" width="6.85546875" customWidth="1"/>
    <col min="174" max="174" width="9.85546875" customWidth="1"/>
    <col min="175" max="175" width="6.85546875" customWidth="1"/>
    <col min="176" max="176" width="9.85546875" customWidth="1"/>
    <col min="177" max="177" width="6.85546875" customWidth="1"/>
    <col min="178" max="178" width="9.85546875" customWidth="1"/>
    <col min="179" max="179" width="6.85546875" customWidth="1"/>
    <col min="180" max="180" width="9.85546875" customWidth="1"/>
    <col min="181" max="181" width="6.85546875" customWidth="1"/>
    <col min="182" max="182" width="9.85546875" customWidth="1"/>
    <col min="183" max="183" width="6.85546875" customWidth="1"/>
    <col min="184" max="184" width="9.85546875" customWidth="1"/>
    <col min="185" max="185" width="7.85546875" customWidth="1"/>
    <col min="186" max="186" width="10.85546875" customWidth="1"/>
    <col min="187" max="187" width="7.85546875" customWidth="1"/>
    <col min="188" max="188" width="10.85546875" customWidth="1"/>
    <col min="189" max="189" width="7.85546875" customWidth="1"/>
    <col min="190" max="190" width="10.85546875" customWidth="1"/>
    <col min="191" max="191" width="11.28515625" customWidth="1"/>
    <col min="192" max="192" width="6.85546875" customWidth="1"/>
    <col min="193" max="193" width="8.85546875" customWidth="1"/>
    <col min="194" max="194" width="5.85546875" customWidth="1"/>
    <col min="195" max="195" width="6.85546875" customWidth="1"/>
    <col min="196" max="196" width="8.85546875" customWidth="1"/>
    <col min="197" max="197" width="5.85546875" customWidth="1"/>
    <col min="198" max="198" width="6.85546875" customWidth="1"/>
    <col min="199" max="199" width="8.85546875" customWidth="1"/>
    <col min="200" max="200" width="5.85546875" customWidth="1"/>
    <col min="201" max="202" width="8.85546875" customWidth="1"/>
    <col min="203" max="203" width="5.85546875" customWidth="1"/>
    <col min="204" max="204" width="6.85546875" customWidth="1"/>
    <col min="205" max="205" width="8.85546875" customWidth="1"/>
    <col min="206" max="206" width="5.85546875" customWidth="1"/>
    <col min="207" max="207" width="6.85546875" customWidth="1"/>
    <col min="208" max="208" width="8.85546875" customWidth="1"/>
    <col min="209" max="209" width="5.85546875" customWidth="1"/>
    <col min="210" max="210" width="7.85546875" customWidth="1"/>
    <col min="211" max="211" width="8.85546875" customWidth="1"/>
    <col min="212" max="212" width="5.85546875" customWidth="1"/>
    <col min="213" max="213" width="6.85546875" customWidth="1"/>
    <col min="214" max="214" width="8.85546875" customWidth="1"/>
    <col min="215" max="215" width="5.85546875" customWidth="1"/>
    <col min="216" max="216" width="6.85546875" customWidth="1"/>
    <col min="217" max="217" width="8.85546875" customWidth="1"/>
    <col min="218" max="218" width="5.85546875" customWidth="1"/>
    <col min="219" max="220" width="8.85546875" customWidth="1"/>
    <col min="221" max="221" width="7.85546875" customWidth="1"/>
    <col min="222" max="222" width="10.85546875" bestFit="1" customWidth="1"/>
    <col min="223" max="223" width="8.85546875" customWidth="1"/>
    <col min="224" max="224" width="7" customWidth="1"/>
    <col min="225" max="226" width="8.85546875" customWidth="1"/>
    <col min="227" max="227" width="5.85546875" customWidth="1"/>
    <col min="228" max="228" width="6.85546875" customWidth="1"/>
    <col min="229" max="229" width="8.85546875" customWidth="1"/>
    <col min="230" max="230" width="5.85546875" customWidth="1"/>
    <col min="231" max="231" width="6.85546875" customWidth="1"/>
    <col min="232" max="232" width="8.85546875" customWidth="1"/>
    <col min="233" max="233" width="5.85546875" customWidth="1"/>
    <col min="234" max="234" width="6.85546875" customWidth="1"/>
    <col min="235" max="235" width="8.85546875" customWidth="1"/>
    <col min="236" max="236" width="5.85546875" customWidth="1"/>
    <col min="237" max="237" width="6.85546875" customWidth="1"/>
    <col min="238" max="238" width="8.85546875" customWidth="1"/>
    <col min="239" max="239" width="5.85546875" customWidth="1"/>
    <col min="240" max="240" width="6.85546875" customWidth="1"/>
    <col min="241" max="241" width="8.85546875" customWidth="1"/>
    <col min="242" max="242" width="5.85546875" customWidth="1"/>
    <col min="243" max="244" width="8.85546875" customWidth="1"/>
    <col min="245" max="245" width="7.85546875" customWidth="1"/>
    <col min="246" max="246" width="10.85546875" bestFit="1" customWidth="1"/>
    <col min="247" max="247" width="8.85546875" customWidth="1"/>
    <col min="248" max="249" width="6.85546875" customWidth="1"/>
    <col min="250" max="250" width="9.85546875" bestFit="1" customWidth="1"/>
    <col min="251" max="252" width="6.85546875" customWidth="1"/>
    <col min="253" max="253" width="9.85546875" bestFit="1" customWidth="1"/>
    <col min="254" max="255" width="6.85546875" customWidth="1"/>
    <col min="256" max="256" width="9.85546875" bestFit="1" customWidth="1"/>
    <col min="257" max="258" width="6.85546875" customWidth="1"/>
    <col min="259" max="259" width="9.85546875" bestFit="1" customWidth="1"/>
    <col min="260" max="260" width="6.85546875" customWidth="1"/>
    <col min="261" max="262" width="9.85546875" bestFit="1" customWidth="1"/>
    <col min="263" max="264" width="6.85546875" customWidth="1"/>
    <col min="265" max="265" width="9.85546875" bestFit="1" customWidth="1"/>
    <col min="266" max="266" width="6.85546875" customWidth="1"/>
    <col min="267" max="267" width="7.85546875" customWidth="1"/>
    <col min="268" max="268" width="9.85546875" bestFit="1" customWidth="1"/>
    <col min="269" max="269" width="6.85546875" customWidth="1"/>
    <col min="270" max="270" width="8.85546875" customWidth="1"/>
    <col min="271" max="271" width="9.85546875" bestFit="1" customWidth="1"/>
    <col min="272" max="272" width="6.85546875" customWidth="1"/>
    <col min="273" max="274" width="9.85546875" bestFit="1" customWidth="1"/>
    <col min="275" max="275" width="6.85546875" customWidth="1"/>
    <col min="276" max="276" width="8.85546875" customWidth="1"/>
    <col min="277" max="277" width="9.85546875" bestFit="1" customWidth="1"/>
    <col min="278" max="278" width="7.85546875" customWidth="1"/>
    <col min="279" max="279" width="10.85546875" bestFit="1" customWidth="1"/>
    <col min="280" max="280" width="9.85546875" bestFit="1" customWidth="1"/>
    <col min="281" max="281" width="6.85546875" customWidth="1"/>
    <col min="282" max="282" width="7.85546875" customWidth="1"/>
    <col min="283" max="283" width="9.85546875" bestFit="1" customWidth="1"/>
    <col min="284" max="284" width="6.85546875" customWidth="1"/>
    <col min="285" max="285" width="7.85546875" customWidth="1"/>
    <col min="286" max="286" width="9.85546875" bestFit="1" customWidth="1"/>
    <col min="287" max="287" width="6.85546875" customWidth="1"/>
    <col min="288" max="288" width="7.85546875" customWidth="1"/>
    <col min="289" max="289" width="9.85546875" bestFit="1" customWidth="1"/>
    <col min="290" max="290" width="6.85546875" customWidth="1"/>
    <col min="291" max="292" width="9.85546875" bestFit="1" customWidth="1"/>
    <col min="293" max="293" width="6.85546875" customWidth="1"/>
    <col min="294" max="294" width="7.85546875" customWidth="1"/>
    <col min="295" max="295" width="9.85546875" bestFit="1" customWidth="1"/>
    <col min="296" max="296" width="6.85546875" customWidth="1"/>
    <col min="297" max="297" width="7.85546875" customWidth="1"/>
    <col min="298" max="298" width="9.85546875" bestFit="1" customWidth="1"/>
    <col min="299" max="300" width="7.85546875" customWidth="1"/>
    <col min="301" max="301" width="10.85546875" bestFit="1" customWidth="1"/>
    <col min="302" max="302" width="7.85546875" customWidth="1"/>
    <col min="303" max="303" width="8.85546875" customWidth="1"/>
    <col min="304" max="304" width="10.85546875" bestFit="1" customWidth="1"/>
    <col min="305" max="305" width="7.85546875" customWidth="1"/>
    <col min="306" max="306" width="8.85546875" customWidth="1"/>
    <col min="307" max="307" width="10.85546875" bestFit="1" customWidth="1"/>
    <col min="308" max="308" width="11.28515625" bestFit="1" customWidth="1"/>
  </cols>
  <sheetData>
    <row r="1" spans="1:26" x14ac:dyDescent="0.25">
      <c r="C1" t="s">
        <v>56</v>
      </c>
      <c r="M1" t="s">
        <v>57</v>
      </c>
      <c r="Q1" t="s">
        <v>58</v>
      </c>
    </row>
    <row r="2" spans="1:26" x14ac:dyDescent="0.25">
      <c r="A2" s="7" t="s">
        <v>80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/>
      <c r="L2" s="7"/>
      <c r="M2" s="43" t="s">
        <v>37</v>
      </c>
      <c r="N2" s="43" t="s">
        <v>39</v>
      </c>
      <c r="O2" s="43" t="s">
        <v>38</v>
      </c>
      <c r="P2" s="7" t="s">
        <v>59</v>
      </c>
      <c r="Q2" s="43" t="s">
        <v>37</v>
      </c>
      <c r="R2" s="43" t="s">
        <v>39</v>
      </c>
      <c r="S2" s="43" t="s">
        <v>38</v>
      </c>
      <c r="Z2" s="7" t="s">
        <v>105</v>
      </c>
    </row>
    <row r="3" spans="1:26" x14ac:dyDescent="0.25">
      <c r="A3">
        <v>1</v>
      </c>
      <c r="B3">
        <v>69</v>
      </c>
      <c r="C3">
        <v>223</v>
      </c>
      <c r="D3">
        <v>107</v>
      </c>
      <c r="E3">
        <v>72183</v>
      </c>
      <c r="F3">
        <v>71929</v>
      </c>
      <c r="G3">
        <v>71684</v>
      </c>
      <c r="H3">
        <v>171</v>
      </c>
      <c r="I3">
        <v>137</v>
      </c>
      <c r="J3">
        <v>136</v>
      </c>
      <c r="M3">
        <f>B3+C3+D3</f>
        <v>399</v>
      </c>
      <c r="N3">
        <f>E3+F3+G3</f>
        <v>215796</v>
      </c>
      <c r="O3">
        <f>H3+I3+J3</f>
        <v>444</v>
      </c>
      <c r="P3" t="s">
        <v>9</v>
      </c>
      <c r="Q3">
        <f>M3*100/('Cluster and supercluster annot.'!$F$322)</f>
        <v>9.1613149127379015E-2</v>
      </c>
      <c r="R3">
        <f>N3*100/('Cluster and supercluster annot.'!$F$325)</f>
        <v>24.895650909896379</v>
      </c>
      <c r="S3">
        <f>O3*100/('Cluster and supercluster annot.'!$F$328)</f>
        <v>0.10208187242065089</v>
      </c>
      <c r="V3" s="44" t="s">
        <v>61</v>
      </c>
      <c r="W3" s="44"/>
      <c r="X3" s="44"/>
    </row>
    <row r="4" spans="1:26" x14ac:dyDescent="0.25">
      <c r="A4">
        <v>2</v>
      </c>
      <c r="B4">
        <v>120</v>
      </c>
      <c r="C4">
        <v>190</v>
      </c>
      <c r="D4">
        <v>81</v>
      </c>
      <c r="E4">
        <v>133</v>
      </c>
      <c r="F4">
        <v>174</v>
      </c>
      <c r="G4">
        <v>149</v>
      </c>
      <c r="H4">
        <v>27792</v>
      </c>
      <c r="I4">
        <v>27771</v>
      </c>
      <c r="J4">
        <v>27466</v>
      </c>
      <c r="M4">
        <f t="shared" ref="M4:M67" si="0">B4+C4+D4</f>
        <v>391</v>
      </c>
      <c r="N4">
        <f t="shared" ref="N4:N67" si="1">E4+F4+G4</f>
        <v>456</v>
      </c>
      <c r="O4">
        <f t="shared" ref="O4:O67" si="2">H4+I4+J4</f>
        <v>83029</v>
      </c>
      <c r="P4" t="s">
        <v>9</v>
      </c>
      <c r="Q4">
        <f>M4*100/('Cluster and supercluster annot.'!$F$322)</f>
        <v>8.9776294007030563E-2</v>
      </c>
      <c r="R4">
        <f>N4*100/('Cluster and supercluster annot.'!$F$325)</f>
        <v>5.2607169803484531E-2</v>
      </c>
      <c r="S4">
        <f>O4*100/('Cluster and supercluster annot.'!$F$328)</f>
        <v>19.089540056788788</v>
      </c>
      <c r="U4" s="2" t="s">
        <v>60</v>
      </c>
      <c r="V4" t="s">
        <v>42</v>
      </c>
      <c r="W4" t="s">
        <v>44</v>
      </c>
      <c r="X4" t="s">
        <v>43</v>
      </c>
    </row>
    <row r="5" spans="1:26" x14ac:dyDescent="0.25">
      <c r="A5">
        <v>3</v>
      </c>
      <c r="B5">
        <v>1342</v>
      </c>
      <c r="C5">
        <v>1372</v>
      </c>
      <c r="D5">
        <v>1356</v>
      </c>
      <c r="E5">
        <v>143</v>
      </c>
      <c r="F5">
        <v>129</v>
      </c>
      <c r="G5">
        <v>183</v>
      </c>
      <c r="H5">
        <v>29495</v>
      </c>
      <c r="I5">
        <v>29804</v>
      </c>
      <c r="J5">
        <v>30432</v>
      </c>
      <c r="M5">
        <f t="shared" si="0"/>
        <v>4070</v>
      </c>
      <c r="N5">
        <f t="shared" si="1"/>
        <v>455</v>
      </c>
      <c r="O5">
        <f t="shared" si="2"/>
        <v>89731</v>
      </c>
      <c r="P5" t="s">
        <v>9</v>
      </c>
      <c r="Q5">
        <f>M5*100/('Cluster and supercluster annot.'!$F$322)</f>
        <v>0.93450004247727469</v>
      </c>
      <c r="R5">
        <f>N5*100/('Cluster and supercluster annot.'!$F$325)</f>
        <v>5.2491803203038298E-2</v>
      </c>
      <c r="S5">
        <f>O5*100/('Cluster and supercluster annot.'!$F$328)</f>
        <v>20.63042453643564</v>
      </c>
      <c r="U5" s="3" t="s">
        <v>16</v>
      </c>
      <c r="V5" s="1">
        <v>0.12261007928325912</v>
      </c>
      <c r="W5" s="1">
        <v>0.63878486667081991</v>
      </c>
      <c r="X5" s="1">
        <v>7.1273379392796793E-2</v>
      </c>
    </row>
    <row r="6" spans="1:26" x14ac:dyDescent="0.25">
      <c r="A6">
        <v>4</v>
      </c>
      <c r="B6">
        <v>18</v>
      </c>
      <c r="C6">
        <v>43</v>
      </c>
      <c r="D6">
        <v>13</v>
      </c>
      <c r="E6">
        <v>14112</v>
      </c>
      <c r="F6">
        <v>14561</v>
      </c>
      <c r="G6">
        <v>14796</v>
      </c>
      <c r="H6">
        <v>28</v>
      </c>
      <c r="I6">
        <v>24</v>
      </c>
      <c r="J6">
        <v>33</v>
      </c>
      <c r="M6">
        <f t="shared" si="0"/>
        <v>74</v>
      </c>
      <c r="N6">
        <f t="shared" si="1"/>
        <v>43469</v>
      </c>
      <c r="O6">
        <f t="shared" si="2"/>
        <v>85</v>
      </c>
      <c r="P6" t="s">
        <v>9</v>
      </c>
      <c r="Q6">
        <f>M6*100/('Cluster and supercluster annot.'!$F$322)</f>
        <v>1.6990909863223175E-2</v>
      </c>
      <c r="R6">
        <f>N6*100/('Cluster and supercluster annot.'!$F$325)</f>
        <v>5.0148707547975198</v>
      </c>
      <c r="S6">
        <f>O6*100/('Cluster and supercluster annot.'!$F$328)</f>
        <v>1.9542700801250732E-2</v>
      </c>
      <c r="U6" s="3" t="s">
        <v>18</v>
      </c>
      <c r="V6" s="1">
        <v>9.1842756017422567E-4</v>
      </c>
      <c r="W6" s="1">
        <v>0.26857344583884207</v>
      </c>
      <c r="X6" s="1">
        <v>6.8974238122061413E-4</v>
      </c>
    </row>
    <row r="7" spans="1:26" x14ac:dyDescent="0.25">
      <c r="A7">
        <v>5</v>
      </c>
      <c r="B7">
        <v>14015</v>
      </c>
      <c r="C7">
        <v>13302</v>
      </c>
      <c r="D7">
        <v>14244</v>
      </c>
      <c r="E7">
        <v>63</v>
      </c>
      <c r="F7">
        <v>75</v>
      </c>
      <c r="G7">
        <v>81</v>
      </c>
      <c r="H7">
        <v>79</v>
      </c>
      <c r="I7">
        <v>66</v>
      </c>
      <c r="J7">
        <v>97</v>
      </c>
      <c r="M7">
        <f t="shared" si="0"/>
        <v>41561</v>
      </c>
      <c r="N7">
        <f t="shared" si="1"/>
        <v>219</v>
      </c>
      <c r="O7">
        <f t="shared" si="2"/>
        <v>242</v>
      </c>
      <c r="P7" t="s">
        <v>9</v>
      </c>
      <c r="Q7">
        <f>M7*100/('Cluster and supercluster annot.'!$F$322)</f>
        <v>9.5426919571002493</v>
      </c>
      <c r="R7">
        <f>N7*100/('Cluster and supercluster annot.'!$F$325)</f>
        <v>2.5265285497726123E-2</v>
      </c>
      <c r="S7">
        <f>O7*100/('Cluster and supercluster annot.'!$F$328)</f>
        <v>5.5639218751796206E-2</v>
      </c>
      <c r="U7" s="3" t="s">
        <v>79</v>
      </c>
      <c r="V7" s="1">
        <v>4.5921378008711284E-4</v>
      </c>
      <c r="W7" s="1">
        <v>0.16924280285463117</v>
      </c>
      <c r="X7" s="1">
        <v>9.1735736702341683E-2</v>
      </c>
    </row>
    <row r="8" spans="1:26" x14ac:dyDescent="0.25">
      <c r="A8">
        <v>6</v>
      </c>
      <c r="B8">
        <v>20</v>
      </c>
      <c r="C8">
        <v>25</v>
      </c>
      <c r="D8">
        <v>26</v>
      </c>
      <c r="E8">
        <v>11319</v>
      </c>
      <c r="F8">
        <v>11447</v>
      </c>
      <c r="G8">
        <v>11403</v>
      </c>
      <c r="H8">
        <v>21</v>
      </c>
      <c r="I8">
        <v>20</v>
      </c>
      <c r="J8">
        <v>24</v>
      </c>
      <c r="M8">
        <f t="shared" si="0"/>
        <v>71</v>
      </c>
      <c r="N8">
        <f t="shared" si="1"/>
        <v>34169</v>
      </c>
      <c r="O8">
        <f t="shared" si="2"/>
        <v>65</v>
      </c>
      <c r="P8" t="s">
        <v>10</v>
      </c>
      <c r="Q8">
        <f>M8*100/('Cluster and supercluster annot.'!$F$322)</f>
        <v>1.6302089193092506E-2</v>
      </c>
      <c r="R8">
        <f>N8*100/('Cluster and supercluster annot.'!$F$325)</f>
        <v>3.9419613706475065</v>
      </c>
      <c r="S8">
        <f>O8*100/('Cluster and supercluster annot.'!$F$328)</f>
        <v>1.4944418259779973E-2</v>
      </c>
      <c r="U8" s="3" t="s">
        <v>13</v>
      </c>
      <c r="V8" s="1">
        <v>3.1153062841109733</v>
      </c>
      <c r="W8" s="1">
        <v>1.1099420628932559</v>
      </c>
      <c r="X8" s="1">
        <v>0.57501523181091863</v>
      </c>
    </row>
    <row r="9" spans="1:26" x14ac:dyDescent="0.25">
      <c r="A9">
        <v>7</v>
      </c>
      <c r="B9">
        <v>280</v>
      </c>
      <c r="C9">
        <v>286</v>
      </c>
      <c r="D9">
        <v>258</v>
      </c>
      <c r="E9">
        <v>33</v>
      </c>
      <c r="F9">
        <v>45</v>
      </c>
      <c r="G9">
        <v>43</v>
      </c>
      <c r="H9">
        <v>7803</v>
      </c>
      <c r="I9">
        <v>7784</v>
      </c>
      <c r="J9">
        <v>7723</v>
      </c>
      <c r="M9">
        <f t="shared" si="0"/>
        <v>824</v>
      </c>
      <c r="N9">
        <f t="shared" si="1"/>
        <v>121</v>
      </c>
      <c r="O9">
        <f t="shared" si="2"/>
        <v>23310</v>
      </c>
      <c r="P9" t="s">
        <v>9</v>
      </c>
      <c r="Q9">
        <f>M9*100/('Cluster and supercluster annot.'!$F$322)</f>
        <v>0.18919607739589051</v>
      </c>
      <c r="R9">
        <f>N9*100/('Cluster and supercluster annot.'!$F$325)</f>
        <v>1.3959358653994799E-2</v>
      </c>
      <c r="S9">
        <f>O9*100/('Cluster and supercluster annot.'!$F$328)</f>
        <v>5.3592983020841718</v>
      </c>
      <c r="U9" s="3" t="s">
        <v>15</v>
      </c>
      <c r="V9" s="1">
        <v>0.27529866116222418</v>
      </c>
      <c r="W9" s="1">
        <v>0.44093114690552171</v>
      </c>
      <c r="X9" s="1">
        <v>0.29245076963754041</v>
      </c>
    </row>
    <row r="10" spans="1:26" x14ac:dyDescent="0.25">
      <c r="A10">
        <v>8</v>
      </c>
      <c r="B10">
        <v>9188</v>
      </c>
      <c r="C10">
        <v>8678</v>
      </c>
      <c r="D10">
        <v>9198</v>
      </c>
      <c r="E10">
        <v>40</v>
      </c>
      <c r="F10">
        <v>32</v>
      </c>
      <c r="G10">
        <v>52</v>
      </c>
      <c r="H10">
        <v>273</v>
      </c>
      <c r="I10">
        <v>270</v>
      </c>
      <c r="J10">
        <v>306</v>
      </c>
      <c r="M10">
        <f t="shared" si="0"/>
        <v>27064</v>
      </c>
      <c r="N10">
        <f t="shared" si="1"/>
        <v>124</v>
      </c>
      <c r="O10">
        <f t="shared" si="2"/>
        <v>849</v>
      </c>
      <c r="P10" t="s">
        <v>9</v>
      </c>
      <c r="Q10">
        <f>M10*100/('Cluster and supercluster annot.'!$F$322)</f>
        <v>6.214080872138811</v>
      </c>
      <c r="R10">
        <f>N10*100/('Cluster and supercluster annot.'!$F$325)</f>
        <v>1.4305458455333514E-2</v>
      </c>
      <c r="S10">
        <f>O10*100/('Cluster and supercluster annot.'!$F$328)</f>
        <v>0.1951970938854338</v>
      </c>
      <c r="U10" s="3" t="s">
        <v>21</v>
      </c>
      <c r="V10" s="1">
        <v>0</v>
      </c>
      <c r="W10" s="1">
        <v>4.6031273578048967E-2</v>
      </c>
      <c r="X10" s="1">
        <v>0</v>
      </c>
    </row>
    <row r="11" spans="1:26" x14ac:dyDescent="0.25">
      <c r="A11">
        <v>9</v>
      </c>
      <c r="B11">
        <v>15</v>
      </c>
      <c r="C11">
        <v>22</v>
      </c>
      <c r="D11">
        <v>9</v>
      </c>
      <c r="E11">
        <v>6561</v>
      </c>
      <c r="F11">
        <v>6651</v>
      </c>
      <c r="G11">
        <v>6757</v>
      </c>
      <c r="H11">
        <v>21</v>
      </c>
      <c r="I11">
        <v>11</v>
      </c>
      <c r="J11">
        <v>22</v>
      </c>
      <c r="M11">
        <f t="shared" si="0"/>
        <v>46</v>
      </c>
      <c r="N11">
        <f t="shared" si="1"/>
        <v>19969</v>
      </c>
      <c r="O11">
        <f t="shared" si="2"/>
        <v>54</v>
      </c>
      <c r="P11" t="s">
        <v>9</v>
      </c>
      <c r="Q11">
        <f>M11*100/('Cluster and supercluster annot.'!$F$322)</f>
        <v>1.0561916942003596E-2</v>
      </c>
      <c r="R11">
        <f>N11*100/('Cluster and supercluster annot.'!$F$325)</f>
        <v>2.3037556443109271</v>
      </c>
      <c r="S11">
        <f>O11*100/('Cluster and supercluster annot.'!$F$328)</f>
        <v>1.2415362861971055E-2</v>
      </c>
      <c r="U11" s="3" t="s">
        <v>17</v>
      </c>
      <c r="V11" s="1">
        <v>0.66448233978605231</v>
      </c>
      <c r="W11" s="1">
        <v>1.9612322075860463E-3</v>
      </c>
      <c r="X11" s="1">
        <v>3.9085401602501468E-3</v>
      </c>
    </row>
    <row r="12" spans="1:26" x14ac:dyDescent="0.25">
      <c r="A12">
        <v>10</v>
      </c>
      <c r="B12">
        <v>7</v>
      </c>
      <c r="C12">
        <v>21</v>
      </c>
      <c r="D12">
        <v>9</v>
      </c>
      <c r="E12">
        <v>7282</v>
      </c>
      <c r="F12">
        <v>7501</v>
      </c>
      <c r="G12">
        <v>7250</v>
      </c>
      <c r="H12">
        <v>20</v>
      </c>
      <c r="I12">
        <v>17</v>
      </c>
      <c r="J12">
        <v>20</v>
      </c>
      <c r="M12">
        <f t="shared" si="0"/>
        <v>37</v>
      </c>
      <c r="N12">
        <f t="shared" si="1"/>
        <v>22033</v>
      </c>
      <c r="O12">
        <f t="shared" si="2"/>
        <v>57</v>
      </c>
      <c r="P12" t="s">
        <v>9</v>
      </c>
      <c r="Q12">
        <f>M12*100/('Cluster and supercluster annot.'!$F$322)</f>
        <v>8.4954549316115877E-3</v>
      </c>
      <c r="R12">
        <f>N12*100/('Cluster and supercluster annot.'!$F$325)</f>
        <v>2.5418723076319623</v>
      </c>
      <c r="S12">
        <f>O12*100/('Cluster and supercluster annot.'!$F$328)</f>
        <v>1.3105105243191669E-2</v>
      </c>
      <c r="U12" s="3" t="s">
        <v>9</v>
      </c>
      <c r="V12" s="1">
        <v>24.856782702335334</v>
      </c>
      <c r="W12" s="1">
        <v>45.514431208049821</v>
      </c>
      <c r="X12" s="1">
        <v>47.875938337031101</v>
      </c>
    </row>
    <row r="13" spans="1:26" x14ac:dyDescent="0.25">
      <c r="A13">
        <v>11</v>
      </c>
      <c r="B13">
        <v>13</v>
      </c>
      <c r="C13">
        <v>24</v>
      </c>
      <c r="D13">
        <v>9</v>
      </c>
      <c r="E13">
        <v>6189</v>
      </c>
      <c r="F13">
        <v>6086</v>
      </c>
      <c r="G13">
        <v>6264</v>
      </c>
      <c r="H13">
        <v>13</v>
      </c>
      <c r="I13">
        <v>8</v>
      </c>
      <c r="J13">
        <v>6</v>
      </c>
      <c r="M13">
        <f t="shared" si="0"/>
        <v>46</v>
      </c>
      <c r="N13">
        <f t="shared" si="1"/>
        <v>18539</v>
      </c>
      <c r="O13">
        <f t="shared" si="2"/>
        <v>27</v>
      </c>
      <c r="P13" t="s">
        <v>9</v>
      </c>
      <c r="Q13">
        <f>M13*100/('Cluster and supercluster annot.'!$F$322)</f>
        <v>1.0561916942003596E-2</v>
      </c>
      <c r="R13">
        <f>N13*100/('Cluster and supercluster annot.'!$F$325)</f>
        <v>2.1387814056728063</v>
      </c>
      <c r="S13">
        <f>O13*100/('Cluster and supercluster annot.'!$F$328)</f>
        <v>6.2076814309855273E-3</v>
      </c>
      <c r="U13" s="3" t="s">
        <v>19</v>
      </c>
      <c r="V13" s="1">
        <v>8.1051232185375424E-2</v>
      </c>
      <c r="W13" s="1">
        <v>0.14190091854887274</v>
      </c>
      <c r="X13" s="1">
        <v>0.13128096655899021</v>
      </c>
    </row>
    <row r="14" spans="1:26" x14ac:dyDescent="0.25">
      <c r="A14">
        <v>12</v>
      </c>
      <c r="B14">
        <v>6</v>
      </c>
      <c r="C14">
        <v>18</v>
      </c>
      <c r="D14">
        <v>5</v>
      </c>
      <c r="E14">
        <v>5694</v>
      </c>
      <c r="F14">
        <v>5563</v>
      </c>
      <c r="G14">
        <v>5557</v>
      </c>
      <c r="H14">
        <v>14</v>
      </c>
      <c r="I14">
        <v>9</v>
      </c>
      <c r="J14">
        <v>9</v>
      </c>
      <c r="M14">
        <f t="shared" si="0"/>
        <v>29</v>
      </c>
      <c r="N14">
        <f t="shared" si="1"/>
        <v>16814</v>
      </c>
      <c r="O14">
        <f t="shared" si="2"/>
        <v>32</v>
      </c>
      <c r="P14" t="s">
        <v>9</v>
      </c>
      <c r="Q14">
        <f>M14*100/('Cluster and supercluster annot.'!$F$322)</f>
        <v>6.658599811263136E-3</v>
      </c>
      <c r="R14">
        <f>N14*100/('Cluster and supercluster annot.'!$F$325)</f>
        <v>1.939774019903046</v>
      </c>
      <c r="S14">
        <f>O14*100/('Cluster and supercluster annot.'!$F$328)</f>
        <v>7.3572520663532171E-3</v>
      </c>
      <c r="U14" s="3" t="s">
        <v>10</v>
      </c>
      <c r="V14" s="1">
        <v>3.2220734879812278</v>
      </c>
      <c r="W14" s="1">
        <v>4.2974058666223662</v>
      </c>
      <c r="X14" s="1">
        <v>1.1615261699755142</v>
      </c>
    </row>
    <row r="15" spans="1:26" x14ac:dyDescent="0.25">
      <c r="A15">
        <v>14</v>
      </c>
      <c r="B15">
        <v>5780</v>
      </c>
      <c r="C15">
        <v>5270</v>
      </c>
      <c r="D15">
        <v>5693</v>
      </c>
      <c r="E15">
        <v>35</v>
      </c>
      <c r="F15">
        <v>42</v>
      </c>
      <c r="G15">
        <v>61</v>
      </c>
      <c r="H15">
        <v>25</v>
      </c>
      <c r="I15">
        <v>26</v>
      </c>
      <c r="J15">
        <v>16</v>
      </c>
      <c r="M15">
        <f t="shared" si="0"/>
        <v>16743</v>
      </c>
      <c r="N15">
        <f t="shared" si="1"/>
        <v>138</v>
      </c>
      <c r="O15">
        <f t="shared" si="2"/>
        <v>67</v>
      </c>
      <c r="P15" t="s">
        <v>9</v>
      </c>
      <c r="Q15">
        <f>M15*100/('Cluster and supercluster annot.'!$F$322)</f>
        <v>3.8443081599992652</v>
      </c>
      <c r="R15">
        <f>N15*100/('Cluster and supercluster annot.'!$F$325)</f>
        <v>1.5920590861580847E-2</v>
      </c>
      <c r="S15">
        <f>O15*100/('Cluster and supercluster annot.'!$F$328)</f>
        <v>1.5404246513927048E-2</v>
      </c>
      <c r="U15" s="3" t="s">
        <v>12</v>
      </c>
      <c r="V15" s="1">
        <v>0.37540726522121476</v>
      </c>
      <c r="W15" s="1">
        <v>0.26038241720715921</v>
      </c>
      <c r="X15" s="1">
        <v>0.3276276310797917</v>
      </c>
    </row>
    <row r="16" spans="1:26" x14ac:dyDescent="0.25">
      <c r="A16">
        <v>15</v>
      </c>
      <c r="B16">
        <v>3203</v>
      </c>
      <c r="C16">
        <v>3065</v>
      </c>
      <c r="D16">
        <v>3031</v>
      </c>
      <c r="E16">
        <v>8</v>
      </c>
      <c r="F16">
        <v>25</v>
      </c>
      <c r="G16">
        <v>20</v>
      </c>
      <c r="H16">
        <v>9</v>
      </c>
      <c r="I16">
        <v>9</v>
      </c>
      <c r="J16">
        <v>5</v>
      </c>
      <c r="M16">
        <f t="shared" si="0"/>
        <v>9299</v>
      </c>
      <c r="N16">
        <f t="shared" si="1"/>
        <v>53</v>
      </c>
      <c r="O16">
        <f t="shared" si="2"/>
        <v>23</v>
      </c>
      <c r="P16" t="s">
        <v>9</v>
      </c>
      <c r="Q16">
        <f>M16*100/('Cluster and supercluster annot.'!$F$322)</f>
        <v>2.1351144705150311</v>
      </c>
      <c r="R16">
        <f>N16*100/('Cluster and supercluster annot.'!$F$325)</f>
        <v>6.1144298236506149E-3</v>
      </c>
      <c r="S16">
        <f>O16*100/('Cluster and supercluster annot.'!$F$328)</f>
        <v>5.2880249226913744E-3</v>
      </c>
      <c r="U16" s="3" t="s">
        <v>22</v>
      </c>
      <c r="V16" s="1">
        <v>9.6434893818293701E-3</v>
      </c>
      <c r="W16" s="1">
        <v>2.0765988080322841E-3</v>
      </c>
      <c r="X16" s="1">
        <v>4.7822138431295909E-2</v>
      </c>
    </row>
    <row r="17" spans="1:24" x14ac:dyDescent="0.25">
      <c r="A17">
        <v>16</v>
      </c>
      <c r="B17">
        <v>18</v>
      </c>
      <c r="C17">
        <v>32</v>
      </c>
      <c r="D17">
        <v>8</v>
      </c>
      <c r="E17">
        <v>12404</v>
      </c>
      <c r="F17">
        <v>12434</v>
      </c>
      <c r="G17">
        <v>12142</v>
      </c>
      <c r="H17">
        <v>22</v>
      </c>
      <c r="I17">
        <v>22</v>
      </c>
      <c r="J17">
        <v>29</v>
      </c>
      <c r="M17">
        <f t="shared" si="0"/>
        <v>58</v>
      </c>
      <c r="N17">
        <f t="shared" si="1"/>
        <v>36980</v>
      </c>
      <c r="O17">
        <f t="shared" si="2"/>
        <v>73</v>
      </c>
      <c r="P17" t="s">
        <v>9</v>
      </c>
      <c r="Q17">
        <f>M17*100/('Cluster and supercluster annot.'!$F$322)</f>
        <v>1.3317199622526272E-2</v>
      </c>
      <c r="R17">
        <f>N17*100/('Cluster and supercluster annot.'!$F$325)</f>
        <v>4.2662568845018818</v>
      </c>
      <c r="S17">
        <f>O17*100/('Cluster and supercluster annot.'!$F$328)</f>
        <v>1.6783731276368275E-2</v>
      </c>
      <c r="U17" s="3" t="s">
        <v>11</v>
      </c>
      <c r="V17" s="1">
        <v>1.6818704695690507</v>
      </c>
      <c r="W17" s="1">
        <v>0.16901206965373869</v>
      </c>
      <c r="X17" s="1">
        <v>0.30716527377024688</v>
      </c>
    </row>
    <row r="18" spans="1:24" x14ac:dyDescent="0.25">
      <c r="A18">
        <v>21</v>
      </c>
      <c r="B18">
        <v>2059</v>
      </c>
      <c r="C18">
        <v>1881</v>
      </c>
      <c r="D18">
        <v>1985</v>
      </c>
      <c r="E18">
        <v>10</v>
      </c>
      <c r="F18">
        <v>12</v>
      </c>
      <c r="G18">
        <v>13</v>
      </c>
      <c r="H18">
        <v>2</v>
      </c>
      <c r="I18">
        <v>3</v>
      </c>
      <c r="J18">
        <v>5</v>
      </c>
      <c r="M18">
        <f t="shared" si="0"/>
        <v>5925</v>
      </c>
      <c r="N18">
        <f t="shared" si="1"/>
        <v>35</v>
      </c>
      <c r="O18">
        <f t="shared" si="2"/>
        <v>10</v>
      </c>
      <c r="P18" t="s">
        <v>10</v>
      </c>
      <c r="Q18">
        <f>M18*100/('Cluster and supercluster annot.'!$F$322)</f>
        <v>1.3604208235080719</v>
      </c>
      <c r="R18">
        <f>N18*100/('Cluster and supercluster annot.'!$F$325)</f>
        <v>4.03783101561833E-3</v>
      </c>
      <c r="S18">
        <f>O18*100/('Cluster and supercluster annot.'!$F$328)</f>
        <v>2.2991412707353805E-3</v>
      </c>
      <c r="U18" s="3" t="s">
        <v>78</v>
      </c>
      <c r="V18" s="1">
        <v>0.12835025153434804</v>
      </c>
      <c r="W18" s="1">
        <v>0.15920590861580847</v>
      </c>
      <c r="X18" s="1">
        <v>0.53202129004816701</v>
      </c>
    </row>
    <row r="19" spans="1:24" x14ac:dyDescent="0.25">
      <c r="A19">
        <v>22</v>
      </c>
      <c r="B19">
        <v>1829</v>
      </c>
      <c r="C19">
        <v>1953</v>
      </c>
      <c r="D19">
        <v>2050</v>
      </c>
      <c r="E19">
        <v>1</v>
      </c>
      <c r="F19">
        <v>7</v>
      </c>
      <c r="G19">
        <v>7</v>
      </c>
      <c r="H19">
        <v>14</v>
      </c>
      <c r="I19">
        <v>8</v>
      </c>
      <c r="J19">
        <v>6</v>
      </c>
      <c r="M19">
        <f t="shared" si="0"/>
        <v>5832</v>
      </c>
      <c r="N19">
        <f t="shared" si="1"/>
        <v>15</v>
      </c>
      <c r="O19">
        <f t="shared" si="2"/>
        <v>28</v>
      </c>
      <c r="P19" t="s">
        <v>11</v>
      </c>
      <c r="Q19">
        <f>M19*100/('Cluster and supercluster annot.'!$F$322)</f>
        <v>1.3390673827340211</v>
      </c>
      <c r="R19">
        <f>N19*100/('Cluster and supercluster annot.'!$F$325)</f>
        <v>1.7304990066935701E-3</v>
      </c>
      <c r="S19">
        <f>O19*100/('Cluster and supercluster annot.'!$F$328)</f>
        <v>6.4375955580590651E-3</v>
      </c>
      <c r="U19" s="3" t="s">
        <v>99</v>
      </c>
      <c r="V19" s="1">
        <v>2.1195012019920698</v>
      </c>
      <c r="W19" s="1">
        <v>0.73015521422424023</v>
      </c>
      <c r="X19" s="1">
        <v>1.2642977847773857</v>
      </c>
    </row>
    <row r="20" spans="1:24" x14ac:dyDescent="0.25">
      <c r="A20">
        <v>24</v>
      </c>
      <c r="B20">
        <v>7</v>
      </c>
      <c r="C20">
        <v>10</v>
      </c>
      <c r="D20">
        <v>2</v>
      </c>
      <c r="E20">
        <v>4</v>
      </c>
      <c r="F20">
        <v>11</v>
      </c>
      <c r="G20">
        <v>10</v>
      </c>
      <c r="H20">
        <v>1748</v>
      </c>
      <c r="I20">
        <v>1778</v>
      </c>
      <c r="J20">
        <v>1687</v>
      </c>
      <c r="M20">
        <f t="shared" si="0"/>
        <v>19</v>
      </c>
      <c r="N20">
        <f t="shared" si="1"/>
        <v>25</v>
      </c>
      <c r="O20">
        <f t="shared" si="2"/>
        <v>5213</v>
      </c>
      <c r="P20" t="s">
        <v>9</v>
      </c>
      <c r="Q20">
        <f>M20*100/('Cluster and supercluster annot.'!$F$322)</f>
        <v>4.3625309108275721E-3</v>
      </c>
      <c r="R20">
        <f>N20*100/('Cluster and supercluster annot.'!$F$325)</f>
        <v>2.8841650111559505E-3</v>
      </c>
      <c r="S20">
        <f>O20*100/('Cluster and supercluster annot.'!$F$328)</f>
        <v>1.1985423444343537</v>
      </c>
      <c r="U20" s="3" t="s">
        <v>40</v>
      </c>
      <c r="V20" s="1">
        <v>36.653755105883228</v>
      </c>
      <c r="W20" s="1">
        <v>53.950037032678743</v>
      </c>
      <c r="X20" s="1">
        <v>52.682752991757553</v>
      </c>
    </row>
    <row r="21" spans="1:24" x14ac:dyDescent="0.25">
      <c r="A21">
        <v>26</v>
      </c>
      <c r="B21">
        <v>1798</v>
      </c>
      <c r="C21">
        <v>1623</v>
      </c>
      <c r="D21">
        <v>1761</v>
      </c>
      <c r="E21">
        <v>3</v>
      </c>
      <c r="F21">
        <v>5</v>
      </c>
      <c r="G21">
        <v>10</v>
      </c>
      <c r="H21">
        <v>3</v>
      </c>
      <c r="I21">
        <v>6</v>
      </c>
      <c r="J21">
        <v>13</v>
      </c>
      <c r="M21">
        <f t="shared" si="0"/>
        <v>5182</v>
      </c>
      <c r="N21">
        <f t="shared" si="1"/>
        <v>18</v>
      </c>
      <c r="O21">
        <f t="shared" si="2"/>
        <v>22</v>
      </c>
      <c r="P21" t="s">
        <v>9</v>
      </c>
      <c r="Q21">
        <f>M21*100/('Cluster and supercluster annot.'!$F$322)</f>
        <v>1.1898229042057094</v>
      </c>
      <c r="R21">
        <f>N21*100/('Cluster and supercluster annot.'!$F$325)</f>
        <v>2.0765988080322841E-3</v>
      </c>
      <c r="S21">
        <f>O21*100/('Cluster and supercluster annot.'!$F$328)</f>
        <v>5.0581107956178366E-3</v>
      </c>
      <c r="V21" t="s">
        <v>103</v>
      </c>
      <c r="W21" t="s">
        <v>75</v>
      </c>
      <c r="X21" t="s">
        <v>74</v>
      </c>
    </row>
    <row r="22" spans="1:24" x14ac:dyDescent="0.25">
      <c r="A22">
        <v>31</v>
      </c>
      <c r="B22">
        <v>481</v>
      </c>
      <c r="C22">
        <v>569</v>
      </c>
      <c r="D22">
        <v>585</v>
      </c>
      <c r="E22">
        <v>737</v>
      </c>
      <c r="F22">
        <v>765</v>
      </c>
      <c r="G22">
        <v>755</v>
      </c>
      <c r="H22">
        <v>511</v>
      </c>
      <c r="I22">
        <v>468</v>
      </c>
      <c r="J22">
        <v>446</v>
      </c>
      <c r="M22">
        <f t="shared" si="0"/>
        <v>1635</v>
      </c>
      <c r="N22">
        <f t="shared" si="1"/>
        <v>2257</v>
      </c>
      <c r="O22">
        <f t="shared" si="2"/>
        <v>1425</v>
      </c>
      <c r="P22" t="s">
        <v>12</v>
      </c>
      <c r="Q22">
        <f>M22*100/('Cluster and supercluster annot.'!$F$322)</f>
        <v>0.37540726522121476</v>
      </c>
      <c r="R22">
        <f>N22*100/('Cluster and supercluster annot.'!$F$325)</f>
        <v>0.26038241720715921</v>
      </c>
      <c r="S22">
        <f>O22*100/('Cluster and supercluster annot.'!$F$328)</f>
        <v>0.3276276310797917</v>
      </c>
      <c r="V22">
        <f>SUMIF(P3:P119, "*LTR/Ty3_gypsy/chromovirus/Tekay", Q3:Q119)</f>
        <v>24.856782702335334</v>
      </c>
      <c r="W22">
        <f>SUMIF(P3:P119, "*LTR/Ty3_gypsy/chromovirus/Tekay", R3:R119)</f>
        <v>45.514431208049821</v>
      </c>
      <c r="X22">
        <f>SUMIF(P3:P119, "*LTR/Ty3_gypsy/chromovirus/Tekay", S3:S119)</f>
        <v>47.875938337031101</v>
      </c>
    </row>
    <row r="23" spans="1:24" x14ac:dyDescent="0.25">
      <c r="A23">
        <v>32</v>
      </c>
      <c r="B23">
        <v>6</v>
      </c>
      <c r="C23">
        <v>13</v>
      </c>
      <c r="D23">
        <v>8</v>
      </c>
      <c r="E23">
        <v>0</v>
      </c>
      <c r="F23">
        <v>12</v>
      </c>
      <c r="G23">
        <v>9</v>
      </c>
      <c r="H23">
        <v>1512</v>
      </c>
      <c r="I23">
        <v>1395</v>
      </c>
      <c r="J23">
        <v>1506</v>
      </c>
      <c r="M23">
        <f t="shared" si="0"/>
        <v>27</v>
      </c>
      <c r="N23">
        <f t="shared" si="1"/>
        <v>21</v>
      </c>
      <c r="O23">
        <f t="shared" si="2"/>
        <v>4413</v>
      </c>
      <c r="P23" t="s">
        <v>9</v>
      </c>
      <c r="Q23">
        <f>M23*100/('Cluster and supercluster annot.'!$F$322)</f>
        <v>6.1993860311760239E-3</v>
      </c>
      <c r="R23">
        <f>N23*100/('Cluster and supercluster annot.'!$F$325)</f>
        <v>2.4226986093709981E-3</v>
      </c>
      <c r="S23">
        <f>O23*100/('Cluster and supercluster annot.'!$F$328)</f>
        <v>1.0146110427755233</v>
      </c>
    </row>
    <row r="24" spans="1:24" x14ac:dyDescent="0.25">
      <c r="A24">
        <v>34</v>
      </c>
      <c r="B24">
        <v>994</v>
      </c>
      <c r="C24">
        <v>946</v>
      </c>
      <c r="D24">
        <v>971</v>
      </c>
      <c r="E24">
        <v>2704</v>
      </c>
      <c r="F24">
        <v>2938</v>
      </c>
      <c r="G24">
        <v>2757</v>
      </c>
      <c r="H24">
        <v>272</v>
      </c>
      <c r="I24">
        <v>287</v>
      </c>
      <c r="J24">
        <v>293</v>
      </c>
      <c r="M24">
        <f t="shared" si="0"/>
        <v>2911</v>
      </c>
      <c r="N24">
        <f t="shared" si="1"/>
        <v>8399</v>
      </c>
      <c r="O24">
        <f t="shared" si="2"/>
        <v>852</v>
      </c>
      <c r="P24" t="s">
        <v>13</v>
      </c>
      <c r="Q24">
        <f>M24*100/('Cluster and supercluster annot.'!$F$322)</f>
        <v>0.66838565691679275</v>
      </c>
      <c r="R24">
        <f>N24*100/('Cluster and supercluster annot.'!$F$325)</f>
        <v>0.96896407714795307</v>
      </c>
      <c r="S24">
        <f>O24*100/('Cluster and supercluster annot.'!$F$328)</f>
        <v>0.1958868362666544</v>
      </c>
    </row>
    <row r="25" spans="1:24" x14ac:dyDescent="0.25">
      <c r="A25">
        <v>38</v>
      </c>
      <c r="B25">
        <v>10</v>
      </c>
      <c r="C25">
        <v>15</v>
      </c>
      <c r="D25">
        <v>4</v>
      </c>
      <c r="E25">
        <v>5282</v>
      </c>
      <c r="F25">
        <v>5082</v>
      </c>
      <c r="G25">
        <v>5152</v>
      </c>
      <c r="H25">
        <v>15</v>
      </c>
      <c r="I25">
        <v>6</v>
      </c>
      <c r="J25">
        <v>8</v>
      </c>
      <c r="M25">
        <f t="shared" si="0"/>
        <v>29</v>
      </c>
      <c r="N25">
        <f t="shared" si="1"/>
        <v>15516</v>
      </c>
      <c r="O25">
        <f t="shared" si="2"/>
        <v>29</v>
      </c>
      <c r="P25" t="s">
        <v>9</v>
      </c>
      <c r="Q25">
        <f>M25*100/('Cluster and supercluster annot.'!$F$322)</f>
        <v>6.658599811263136E-3</v>
      </c>
      <c r="R25">
        <f>N25*100/('Cluster and supercluster annot.'!$F$325)</f>
        <v>1.790028172523829</v>
      </c>
      <c r="S25">
        <f>O25*100/('Cluster and supercluster annot.'!$F$328)</f>
        <v>6.6675096851326028E-3</v>
      </c>
    </row>
    <row r="26" spans="1:24" x14ac:dyDescent="0.25">
      <c r="A26">
        <v>43</v>
      </c>
      <c r="B26">
        <v>2151</v>
      </c>
      <c r="C26">
        <v>2197</v>
      </c>
      <c r="D26">
        <v>2262</v>
      </c>
      <c r="E26">
        <v>396</v>
      </c>
      <c r="F26">
        <v>390</v>
      </c>
      <c r="G26">
        <v>404</v>
      </c>
      <c r="H26">
        <v>500</v>
      </c>
      <c r="I26">
        <v>491</v>
      </c>
      <c r="J26">
        <v>505</v>
      </c>
      <c r="M26">
        <f t="shared" si="0"/>
        <v>6610</v>
      </c>
      <c r="N26">
        <f t="shared" si="1"/>
        <v>1190</v>
      </c>
      <c r="O26">
        <f t="shared" si="2"/>
        <v>1496</v>
      </c>
      <c r="P26" t="s">
        <v>13</v>
      </c>
      <c r="Q26">
        <f>M26*100/('Cluster and supercluster annot.'!$F$322)</f>
        <v>1.517701543187908</v>
      </c>
      <c r="R26">
        <f>N26*100/('Cluster and supercluster annot.'!$F$325)</f>
        <v>0.13728625453102322</v>
      </c>
      <c r="S26">
        <f>O26*100/('Cluster and supercluster annot.'!$F$328)</f>
        <v>0.3439515341020129</v>
      </c>
      <c r="U26" t="s">
        <v>77</v>
      </c>
    </row>
    <row r="27" spans="1:24" x14ac:dyDescent="0.25">
      <c r="A27">
        <v>46</v>
      </c>
      <c r="B27">
        <v>2575</v>
      </c>
      <c r="C27">
        <v>2377</v>
      </c>
      <c r="D27">
        <v>2567</v>
      </c>
      <c r="E27">
        <v>19</v>
      </c>
      <c r="F27">
        <v>17</v>
      </c>
      <c r="G27">
        <v>8</v>
      </c>
      <c r="H27">
        <v>4</v>
      </c>
      <c r="I27">
        <v>6</v>
      </c>
      <c r="J27">
        <v>6</v>
      </c>
      <c r="M27">
        <f t="shared" si="0"/>
        <v>7519</v>
      </c>
      <c r="N27">
        <f t="shared" si="1"/>
        <v>44</v>
      </c>
      <c r="O27">
        <f t="shared" si="2"/>
        <v>16</v>
      </c>
      <c r="P27" t="s">
        <v>10</v>
      </c>
      <c r="Q27">
        <f>M27*100/('Cluster and supercluster annot.'!$F$322)</f>
        <v>1.7264142062375007</v>
      </c>
      <c r="R27">
        <f>N27*100/('Cluster and supercluster annot.'!$F$325)</f>
        <v>5.0761304196344729E-3</v>
      </c>
      <c r="S27">
        <f>O27*100/('Cluster and supercluster annot.'!$F$328)</f>
        <v>3.6786260331766085E-3</v>
      </c>
      <c r="U27" t="s">
        <v>41</v>
      </c>
      <c r="V27" t="s">
        <v>100</v>
      </c>
      <c r="W27" t="s">
        <v>101</v>
      </c>
      <c r="X27" t="s">
        <v>102</v>
      </c>
    </row>
    <row r="28" spans="1:24" x14ac:dyDescent="0.25">
      <c r="A28">
        <v>48</v>
      </c>
      <c r="B28">
        <v>256</v>
      </c>
      <c r="C28">
        <v>275</v>
      </c>
      <c r="D28">
        <v>278</v>
      </c>
      <c r="E28">
        <v>687</v>
      </c>
      <c r="F28">
        <v>703</v>
      </c>
      <c r="G28">
        <v>692</v>
      </c>
      <c r="H28">
        <v>36</v>
      </c>
      <c r="I28">
        <v>53</v>
      </c>
      <c r="J28">
        <v>43</v>
      </c>
      <c r="M28">
        <f t="shared" si="0"/>
        <v>809</v>
      </c>
      <c r="N28">
        <f t="shared" si="1"/>
        <v>2082</v>
      </c>
      <c r="O28">
        <f t="shared" si="2"/>
        <v>132</v>
      </c>
      <c r="P28" t="s">
        <v>15</v>
      </c>
      <c r="Q28">
        <f>M28*100/('Cluster and supercluster annot.'!$F$322)</f>
        <v>0.18575197404523716</v>
      </c>
      <c r="R28">
        <f>N28*100/('Cluster and supercluster annot.'!$F$325)</f>
        <v>0.24019326212906753</v>
      </c>
      <c r="S28">
        <f>O28*100/('Cluster and supercluster annot.'!$F$328)</f>
        <v>3.0348664773707019E-2</v>
      </c>
      <c r="U28" t="s">
        <v>30</v>
      </c>
      <c r="V28" s="1">
        <v>0.12261007928325912</v>
      </c>
      <c r="W28" s="1">
        <v>0.63878486667081991</v>
      </c>
      <c r="X28" s="1">
        <v>7.1273379392796793E-2</v>
      </c>
    </row>
    <row r="29" spans="1:24" x14ac:dyDescent="0.25">
      <c r="A29">
        <v>51</v>
      </c>
      <c r="B29">
        <v>0</v>
      </c>
      <c r="C29">
        <v>0</v>
      </c>
      <c r="D29">
        <v>2</v>
      </c>
      <c r="E29">
        <v>902</v>
      </c>
      <c r="F29">
        <v>923</v>
      </c>
      <c r="G29">
        <v>898</v>
      </c>
      <c r="H29">
        <v>5</v>
      </c>
      <c r="I29">
        <v>2</v>
      </c>
      <c r="J29">
        <v>0</v>
      </c>
      <c r="M29">
        <f t="shared" si="0"/>
        <v>2</v>
      </c>
      <c r="N29">
        <f t="shared" si="1"/>
        <v>2723</v>
      </c>
      <c r="O29">
        <f t="shared" si="2"/>
        <v>7</v>
      </c>
      <c r="P29" t="s">
        <v>9</v>
      </c>
      <c r="Q29">
        <f>M29*100/('Cluster and supercluster annot.'!$F$322)</f>
        <v>4.5921378008711284E-4</v>
      </c>
      <c r="R29">
        <f>N29*100/('Cluster and supercluster annot.'!$F$325)</f>
        <v>0.31414325301510609</v>
      </c>
      <c r="S29">
        <f>O29*100/('Cluster and supercluster annot.'!$F$328)</f>
        <v>1.6093988895147663E-3</v>
      </c>
      <c r="U29" t="s">
        <v>33</v>
      </c>
      <c r="V29" s="1">
        <v>9.1842756017422567E-4</v>
      </c>
      <c r="W29" s="1">
        <v>0.26857344583884207</v>
      </c>
      <c r="X29" s="1">
        <v>6.8974238122061413E-4</v>
      </c>
    </row>
    <row r="30" spans="1:24" x14ac:dyDescent="0.25">
      <c r="A30">
        <v>57</v>
      </c>
      <c r="B30">
        <v>1420</v>
      </c>
      <c r="C30">
        <v>1256</v>
      </c>
      <c r="D30">
        <v>1371</v>
      </c>
      <c r="E30">
        <v>10</v>
      </c>
      <c r="F30">
        <v>6</v>
      </c>
      <c r="G30">
        <v>16</v>
      </c>
      <c r="H30">
        <v>53</v>
      </c>
      <c r="I30">
        <v>47</v>
      </c>
      <c r="J30">
        <v>53</v>
      </c>
      <c r="M30">
        <f t="shared" si="0"/>
        <v>4047</v>
      </c>
      <c r="N30">
        <f t="shared" si="1"/>
        <v>32</v>
      </c>
      <c r="O30">
        <f t="shared" si="2"/>
        <v>153</v>
      </c>
      <c r="P30" t="s">
        <v>13</v>
      </c>
      <c r="Q30">
        <f>M30*100/('Cluster and supercluster annot.'!$F$322)</f>
        <v>0.92921908400627284</v>
      </c>
      <c r="R30">
        <f>N30*100/('Cluster and supercluster annot.'!$F$325)</f>
        <v>3.6917312142796164E-3</v>
      </c>
      <c r="S30">
        <f>O30*100/('Cluster and supercluster annot.'!$F$328)</f>
        <v>3.5176861442251316E-2</v>
      </c>
      <c r="U30" t="s">
        <v>20</v>
      </c>
      <c r="V30" s="1">
        <v>4.5921378008711284E-4</v>
      </c>
      <c r="W30" s="1">
        <v>0.16924280285463117</v>
      </c>
      <c r="X30" s="1">
        <v>9.1735736702341683E-2</v>
      </c>
    </row>
    <row r="31" spans="1:24" x14ac:dyDescent="0.25">
      <c r="A31">
        <v>59</v>
      </c>
      <c r="B31">
        <v>2</v>
      </c>
      <c r="C31">
        <v>2</v>
      </c>
      <c r="D31">
        <v>2</v>
      </c>
      <c r="E31">
        <v>838</v>
      </c>
      <c r="F31">
        <v>826</v>
      </c>
      <c r="G31">
        <v>779</v>
      </c>
      <c r="H31">
        <v>5</v>
      </c>
      <c r="I31">
        <v>0</v>
      </c>
      <c r="J31">
        <v>0</v>
      </c>
      <c r="M31">
        <f t="shared" si="0"/>
        <v>6</v>
      </c>
      <c r="N31">
        <f t="shared" si="1"/>
        <v>2443</v>
      </c>
      <c r="O31">
        <f t="shared" si="2"/>
        <v>5</v>
      </c>
      <c r="P31" t="s">
        <v>16</v>
      </c>
      <c r="Q31">
        <f>M31*100/('Cluster and supercluster annot.'!$F$322)</f>
        <v>1.3776413402613386E-3</v>
      </c>
      <c r="R31">
        <f>N31*100/('Cluster and supercluster annot.'!$F$325)</f>
        <v>0.28184060489015944</v>
      </c>
      <c r="S31">
        <f>O31*100/('Cluster and supercluster annot.'!$F$328)</f>
        <v>1.1495706353676903E-3</v>
      </c>
      <c r="U31" t="s">
        <v>28</v>
      </c>
      <c r="V31" s="1">
        <v>3.1153062841109733</v>
      </c>
      <c r="W31" s="1">
        <v>1.1099420628932559</v>
      </c>
      <c r="X31" s="1">
        <v>0.57501523181091863</v>
      </c>
    </row>
    <row r="32" spans="1:24" x14ac:dyDescent="0.25">
      <c r="A32">
        <v>61</v>
      </c>
      <c r="B32">
        <v>982</v>
      </c>
      <c r="C32">
        <v>907</v>
      </c>
      <c r="D32">
        <v>1005</v>
      </c>
      <c r="E32">
        <v>9</v>
      </c>
      <c r="F32">
        <v>2</v>
      </c>
      <c r="G32">
        <v>6</v>
      </c>
      <c r="H32">
        <v>5</v>
      </c>
      <c r="I32">
        <v>7</v>
      </c>
      <c r="J32">
        <v>5</v>
      </c>
      <c r="M32">
        <f t="shared" si="0"/>
        <v>2894</v>
      </c>
      <c r="N32">
        <f t="shared" si="1"/>
        <v>17</v>
      </c>
      <c r="O32">
        <f t="shared" si="2"/>
        <v>17</v>
      </c>
      <c r="P32" t="s">
        <v>17</v>
      </c>
      <c r="Q32">
        <f>M32*100/('Cluster and supercluster annot.'!$F$322)</f>
        <v>0.66448233978605231</v>
      </c>
      <c r="R32">
        <f>N32*100/('Cluster and supercluster annot.'!$F$325)</f>
        <v>1.9612322075860463E-3</v>
      </c>
      <c r="S32">
        <f>O32*100/('Cluster and supercluster annot.'!$F$328)</f>
        <v>3.9085401602501468E-3</v>
      </c>
      <c r="U32" t="s">
        <v>32</v>
      </c>
      <c r="V32" s="1">
        <v>0.27529866116222418</v>
      </c>
      <c r="W32" s="1">
        <v>0.44093114690552171</v>
      </c>
      <c r="X32" s="1">
        <v>0.29245076963754041</v>
      </c>
    </row>
    <row r="33" spans="1:24" x14ac:dyDescent="0.25">
      <c r="A33">
        <v>62</v>
      </c>
      <c r="B33">
        <v>36</v>
      </c>
      <c r="C33">
        <v>30</v>
      </c>
      <c r="D33">
        <v>23</v>
      </c>
      <c r="E33">
        <v>537</v>
      </c>
      <c r="F33">
        <v>601</v>
      </c>
      <c r="G33">
        <v>596</v>
      </c>
      <c r="H33">
        <v>205</v>
      </c>
      <c r="I33">
        <v>167</v>
      </c>
      <c r="J33">
        <v>201</v>
      </c>
      <c r="M33">
        <f t="shared" si="0"/>
        <v>89</v>
      </c>
      <c r="N33">
        <f t="shared" si="1"/>
        <v>1734</v>
      </c>
      <c r="O33">
        <f t="shared" si="2"/>
        <v>573</v>
      </c>
      <c r="P33" t="s">
        <v>15</v>
      </c>
      <c r="Q33">
        <f>M33*100/('Cluster and supercluster annot.'!$F$322)</f>
        <v>2.0435013213876523E-2</v>
      </c>
      <c r="R33">
        <f>N33*100/('Cluster and supercluster annot.'!$F$325)</f>
        <v>0.20004568517377672</v>
      </c>
      <c r="S33">
        <f>O33*100/('Cluster and supercluster annot.'!$F$328)</f>
        <v>0.1317407948131373</v>
      </c>
      <c r="U33" t="s">
        <v>35</v>
      </c>
      <c r="V33" s="1">
        <v>0</v>
      </c>
      <c r="W33" s="1">
        <v>4.6031273578048967E-2</v>
      </c>
      <c r="X33" s="1">
        <v>0</v>
      </c>
    </row>
    <row r="34" spans="1:24" x14ac:dyDescent="0.25">
      <c r="A34">
        <v>63</v>
      </c>
      <c r="B34">
        <v>2</v>
      </c>
      <c r="C34">
        <v>2</v>
      </c>
      <c r="D34">
        <v>0</v>
      </c>
      <c r="E34">
        <v>732</v>
      </c>
      <c r="F34">
        <v>795</v>
      </c>
      <c r="G34">
        <v>801</v>
      </c>
      <c r="H34">
        <v>0</v>
      </c>
      <c r="I34">
        <v>3</v>
      </c>
      <c r="J34">
        <v>0</v>
      </c>
      <c r="M34">
        <f t="shared" si="0"/>
        <v>4</v>
      </c>
      <c r="N34">
        <f t="shared" si="1"/>
        <v>2328</v>
      </c>
      <c r="O34">
        <f t="shared" si="2"/>
        <v>3</v>
      </c>
      <c r="P34" t="s">
        <v>18</v>
      </c>
      <c r="Q34">
        <f>M34*100/('Cluster and supercluster annot.'!$F$322)</f>
        <v>9.1842756017422567E-4</v>
      </c>
      <c r="R34">
        <f>N34*100/('Cluster and supercluster annot.'!$F$325)</f>
        <v>0.26857344583884207</v>
      </c>
      <c r="S34">
        <f>O34*100/('Cluster and supercluster annot.'!$F$328)</f>
        <v>6.8974238122061413E-4</v>
      </c>
      <c r="U34" t="s">
        <v>31</v>
      </c>
      <c r="V34" s="1">
        <v>0.66448233978605231</v>
      </c>
      <c r="W34" s="1">
        <v>1.9612322075860463E-3</v>
      </c>
      <c r="X34" s="1">
        <v>3.9085401602501468E-3</v>
      </c>
    </row>
    <row r="35" spans="1:24" x14ac:dyDescent="0.25">
      <c r="A35">
        <v>64</v>
      </c>
      <c r="B35">
        <v>0</v>
      </c>
      <c r="C35">
        <v>0</v>
      </c>
      <c r="D35">
        <v>3</v>
      </c>
      <c r="E35">
        <v>957</v>
      </c>
      <c r="F35">
        <v>975</v>
      </c>
      <c r="G35">
        <v>1043</v>
      </c>
      <c r="H35">
        <v>4</v>
      </c>
      <c r="I35">
        <v>2</v>
      </c>
      <c r="J35">
        <v>2</v>
      </c>
      <c r="M35">
        <f t="shared" si="0"/>
        <v>3</v>
      </c>
      <c r="N35">
        <f t="shared" si="1"/>
        <v>2975</v>
      </c>
      <c r="O35">
        <f t="shared" si="2"/>
        <v>8</v>
      </c>
      <c r="P35" t="s">
        <v>10</v>
      </c>
      <c r="Q35">
        <f>M35*100/('Cluster and supercluster annot.'!$F$322)</f>
        <v>6.8882067013066931E-4</v>
      </c>
      <c r="R35">
        <f>N35*100/('Cluster and supercluster annot.'!$F$325)</f>
        <v>0.34321563632755808</v>
      </c>
      <c r="S35">
        <f>O35*100/('Cluster and supercluster annot.'!$F$328)</f>
        <v>1.8393130165883043E-3</v>
      </c>
      <c r="U35" t="s">
        <v>24</v>
      </c>
      <c r="V35" s="1">
        <v>24.856782702335334</v>
      </c>
      <c r="W35" s="1">
        <v>45.514431208049821</v>
      </c>
      <c r="X35" s="1">
        <v>47.875938337031101</v>
      </c>
    </row>
    <row r="36" spans="1:24" x14ac:dyDescent="0.25">
      <c r="A36">
        <v>65</v>
      </c>
      <c r="B36">
        <v>0</v>
      </c>
      <c r="C36">
        <v>6</v>
      </c>
      <c r="D36">
        <v>0</v>
      </c>
      <c r="E36">
        <v>777</v>
      </c>
      <c r="F36">
        <v>780</v>
      </c>
      <c r="G36">
        <v>728</v>
      </c>
      <c r="H36">
        <v>0</v>
      </c>
      <c r="I36">
        <v>0</v>
      </c>
      <c r="J36">
        <v>0</v>
      </c>
      <c r="M36">
        <f t="shared" si="0"/>
        <v>6</v>
      </c>
      <c r="N36">
        <f t="shared" si="1"/>
        <v>2285</v>
      </c>
      <c r="O36">
        <f t="shared" si="2"/>
        <v>0</v>
      </c>
      <c r="P36" t="s">
        <v>16</v>
      </c>
      <c r="Q36">
        <f>M36*100/('Cluster and supercluster annot.'!$F$322)</f>
        <v>1.3776413402613386E-3</v>
      </c>
      <c r="R36">
        <f>N36*100/('Cluster and supercluster annot.'!$F$325)</f>
        <v>0.26361268201965388</v>
      </c>
      <c r="S36">
        <f>O36*100/('Cluster and supercluster annot.'!$F$328)</f>
        <v>0</v>
      </c>
      <c r="U36" t="s">
        <v>34</v>
      </c>
      <c r="V36" s="1">
        <v>8.1051232185375424E-2</v>
      </c>
      <c r="W36" s="1">
        <v>0.14190091854887274</v>
      </c>
      <c r="X36" s="1">
        <v>0.13128096655899021</v>
      </c>
    </row>
    <row r="37" spans="1:24" x14ac:dyDescent="0.25">
      <c r="A37">
        <v>66</v>
      </c>
      <c r="B37">
        <v>5</v>
      </c>
      <c r="C37">
        <v>2</v>
      </c>
      <c r="D37">
        <v>3</v>
      </c>
      <c r="E37">
        <v>3</v>
      </c>
      <c r="F37">
        <v>10</v>
      </c>
      <c r="G37">
        <v>8</v>
      </c>
      <c r="H37">
        <v>667</v>
      </c>
      <c r="I37">
        <v>760</v>
      </c>
      <c r="J37">
        <v>757</v>
      </c>
      <c r="M37">
        <f t="shared" si="0"/>
        <v>10</v>
      </c>
      <c r="N37">
        <f t="shared" si="1"/>
        <v>21</v>
      </c>
      <c r="O37">
        <f t="shared" si="2"/>
        <v>2184</v>
      </c>
      <c r="P37" t="s">
        <v>23</v>
      </c>
      <c r="Q37">
        <f>M37*100/('Cluster and supercluster annot.'!$F$322)</f>
        <v>2.2960689004355643E-3</v>
      </c>
      <c r="R37">
        <f>N37*100/('Cluster and supercluster annot.'!$F$325)</f>
        <v>2.4226986093709981E-3</v>
      </c>
      <c r="S37">
        <f>O37*100/('Cluster and supercluster annot.'!$F$328)</f>
        <v>0.50213245352860703</v>
      </c>
      <c r="U37" t="s">
        <v>25</v>
      </c>
      <c r="V37" s="1">
        <v>3.2220734879812278</v>
      </c>
      <c r="W37" s="1">
        <v>4.2974058666223662</v>
      </c>
      <c r="X37" s="1">
        <v>1.1615261699755142</v>
      </c>
    </row>
    <row r="38" spans="1:24" x14ac:dyDescent="0.25">
      <c r="A38">
        <v>68</v>
      </c>
      <c r="B38">
        <v>746</v>
      </c>
      <c r="C38">
        <v>699</v>
      </c>
      <c r="D38">
        <v>699</v>
      </c>
      <c r="E38">
        <v>3</v>
      </c>
      <c r="F38">
        <v>3</v>
      </c>
      <c r="G38">
        <v>7</v>
      </c>
      <c r="H38">
        <v>0</v>
      </c>
      <c r="I38">
        <v>0</v>
      </c>
      <c r="J38">
        <v>3</v>
      </c>
      <c r="M38">
        <f t="shared" si="0"/>
        <v>2144</v>
      </c>
      <c r="N38">
        <f t="shared" si="1"/>
        <v>13</v>
      </c>
      <c r="O38">
        <f t="shared" si="2"/>
        <v>3</v>
      </c>
      <c r="P38" t="s">
        <v>9</v>
      </c>
      <c r="Q38">
        <f>M38*100/('Cluster and supercluster annot.'!$F$322)</f>
        <v>0.49227717225338496</v>
      </c>
      <c r="R38">
        <f>N38*100/('Cluster and supercluster annot.'!$F$325)</f>
        <v>1.4997658058010942E-3</v>
      </c>
      <c r="S38">
        <f>O38*100/('Cluster and supercluster annot.'!$F$328)</f>
        <v>6.8974238122061413E-4</v>
      </c>
      <c r="U38" t="s">
        <v>27</v>
      </c>
      <c r="V38" s="1">
        <v>0.37540726522121476</v>
      </c>
      <c r="W38" s="1">
        <v>0.26038241720715921</v>
      </c>
      <c r="X38" s="1">
        <v>0.3276276310797917</v>
      </c>
    </row>
    <row r="39" spans="1:24" x14ac:dyDescent="0.25">
      <c r="A39">
        <v>74</v>
      </c>
      <c r="B39">
        <v>0</v>
      </c>
      <c r="C39">
        <v>11</v>
      </c>
      <c r="D39">
        <v>5</v>
      </c>
      <c r="E39">
        <v>6</v>
      </c>
      <c r="F39">
        <v>5</v>
      </c>
      <c r="G39">
        <v>5</v>
      </c>
      <c r="H39">
        <v>864</v>
      </c>
      <c r="I39">
        <v>975</v>
      </c>
      <c r="J39">
        <v>966</v>
      </c>
      <c r="M39">
        <f t="shared" si="0"/>
        <v>16</v>
      </c>
      <c r="N39">
        <f t="shared" si="1"/>
        <v>16</v>
      </c>
      <c r="O39">
        <f t="shared" si="2"/>
        <v>2805</v>
      </c>
      <c r="P39" t="s">
        <v>10</v>
      </c>
      <c r="Q39">
        <f>M39*100/('Cluster and supercluster annot.'!$F$322)</f>
        <v>3.6737102406969027E-3</v>
      </c>
      <c r="R39">
        <f>N39*100/('Cluster and supercluster annot.'!$F$325)</f>
        <v>1.8458656071398082E-3</v>
      </c>
      <c r="S39">
        <f>O39*100/('Cluster and supercluster annot.'!$F$328)</f>
        <v>0.64490912644127418</v>
      </c>
      <c r="U39" t="s">
        <v>36</v>
      </c>
      <c r="V39" s="1">
        <v>9.6434893818293701E-3</v>
      </c>
      <c r="W39" s="1">
        <v>2.0765988080322841E-3</v>
      </c>
      <c r="X39" s="1">
        <v>4.7822138431295909E-2</v>
      </c>
    </row>
    <row r="40" spans="1:24" x14ac:dyDescent="0.25">
      <c r="A40">
        <v>77</v>
      </c>
      <c r="B40">
        <v>485</v>
      </c>
      <c r="C40">
        <v>491</v>
      </c>
      <c r="D40">
        <v>529</v>
      </c>
      <c r="E40">
        <v>1</v>
      </c>
      <c r="F40">
        <v>2</v>
      </c>
      <c r="G40">
        <v>2</v>
      </c>
      <c r="H40">
        <v>0</v>
      </c>
      <c r="I40">
        <v>2</v>
      </c>
      <c r="J40">
        <v>0</v>
      </c>
      <c r="M40">
        <f t="shared" si="0"/>
        <v>1505</v>
      </c>
      <c r="N40">
        <f t="shared" si="1"/>
        <v>5</v>
      </c>
      <c r="O40">
        <f t="shared" si="2"/>
        <v>2</v>
      </c>
      <c r="P40" t="s">
        <v>23</v>
      </c>
      <c r="Q40">
        <f>M40*100/('Cluster and supercluster annot.'!$F$322)</f>
        <v>0.34555836951555241</v>
      </c>
      <c r="R40">
        <f>N40*100/('Cluster and supercluster annot.'!$F$325)</f>
        <v>5.7683300223119007E-4</v>
      </c>
      <c r="S40">
        <f>O40*100/('Cluster and supercluster annot.'!$F$328)</f>
        <v>4.5982825414707607E-4</v>
      </c>
      <c r="U40" t="s">
        <v>26</v>
      </c>
      <c r="V40" s="1">
        <v>1.6818704695690507</v>
      </c>
      <c r="W40" s="1">
        <v>0.16901206965373869</v>
      </c>
      <c r="X40" s="1">
        <v>0.30716527377024688</v>
      </c>
    </row>
    <row r="41" spans="1:24" x14ac:dyDescent="0.25">
      <c r="A41">
        <v>80</v>
      </c>
      <c r="B41">
        <v>0</v>
      </c>
      <c r="C41">
        <v>1</v>
      </c>
      <c r="D41">
        <v>0</v>
      </c>
      <c r="E41">
        <v>2</v>
      </c>
      <c r="F41">
        <v>2</v>
      </c>
      <c r="G41">
        <v>2</v>
      </c>
      <c r="H41">
        <v>413</v>
      </c>
      <c r="I41">
        <v>408</v>
      </c>
      <c r="J41">
        <v>472</v>
      </c>
      <c r="M41">
        <f t="shared" si="0"/>
        <v>1</v>
      </c>
      <c r="N41">
        <f t="shared" si="1"/>
        <v>6</v>
      </c>
      <c r="O41">
        <f t="shared" si="2"/>
        <v>1293</v>
      </c>
      <c r="P41" t="s">
        <v>11</v>
      </c>
      <c r="Q41">
        <f>M41*100/('Cluster and supercluster annot.'!$F$322)</f>
        <v>2.2960689004355642E-4</v>
      </c>
      <c r="R41">
        <f>N41*100/('Cluster and supercluster annot.'!$F$325)</f>
        <v>6.9219960267742804E-4</v>
      </c>
      <c r="S41">
        <f>O41*100/('Cluster and supercluster annot.'!$F$328)</f>
        <v>0.29727896630608469</v>
      </c>
      <c r="U41" t="s">
        <v>104</v>
      </c>
      <c r="V41" s="1">
        <v>0.12835025153434804</v>
      </c>
      <c r="W41" s="1">
        <v>0.15920590861580847</v>
      </c>
      <c r="X41" s="1">
        <v>0.53202129004816701</v>
      </c>
    </row>
    <row r="42" spans="1:24" x14ac:dyDescent="0.25">
      <c r="A42">
        <v>81</v>
      </c>
      <c r="B42">
        <v>426</v>
      </c>
      <c r="C42">
        <v>420</v>
      </c>
      <c r="D42">
        <v>441</v>
      </c>
      <c r="E42">
        <v>0</v>
      </c>
      <c r="F42">
        <v>0</v>
      </c>
      <c r="G42">
        <v>3</v>
      </c>
      <c r="H42">
        <v>1</v>
      </c>
      <c r="I42">
        <v>1</v>
      </c>
      <c r="J42">
        <v>3</v>
      </c>
      <c r="M42">
        <f t="shared" si="0"/>
        <v>1287</v>
      </c>
      <c r="N42">
        <f t="shared" si="1"/>
        <v>3</v>
      </c>
      <c r="O42">
        <f t="shared" si="2"/>
        <v>5</v>
      </c>
      <c r="P42" t="s">
        <v>23</v>
      </c>
      <c r="Q42">
        <f>M42*100/('Cluster and supercluster annot.'!$F$322)</f>
        <v>0.29550406748605712</v>
      </c>
      <c r="R42">
        <f>N42*100/('Cluster and supercluster annot.'!$F$325)</f>
        <v>3.4609980133871402E-4</v>
      </c>
      <c r="S42">
        <f>O42*100/('Cluster and supercluster annot.'!$F$328)</f>
        <v>1.1495706353676903E-3</v>
      </c>
      <c r="U42" t="s">
        <v>99</v>
      </c>
      <c r="V42" s="1">
        <v>2.1195012019920698</v>
      </c>
      <c r="W42" s="1">
        <v>0.73015521422424023</v>
      </c>
      <c r="X42" s="1">
        <v>1.2642977847773857</v>
      </c>
    </row>
    <row r="43" spans="1:24" x14ac:dyDescent="0.25">
      <c r="A43">
        <v>87</v>
      </c>
      <c r="B43">
        <v>364</v>
      </c>
      <c r="C43">
        <v>388</v>
      </c>
      <c r="D43">
        <v>453</v>
      </c>
      <c r="E43">
        <v>0</v>
      </c>
      <c r="F43">
        <v>4</v>
      </c>
      <c r="G43">
        <v>3</v>
      </c>
      <c r="H43">
        <v>4</v>
      </c>
      <c r="I43">
        <v>3</v>
      </c>
      <c r="J43">
        <v>2</v>
      </c>
      <c r="M43">
        <f t="shared" si="0"/>
        <v>1205</v>
      </c>
      <c r="N43">
        <f t="shared" si="1"/>
        <v>7</v>
      </c>
      <c r="O43">
        <f t="shared" si="2"/>
        <v>9</v>
      </c>
      <c r="P43" t="s">
        <v>11</v>
      </c>
      <c r="Q43">
        <f>M43*100/('Cluster and supercluster annot.'!$F$322)</f>
        <v>0.27667630250248548</v>
      </c>
      <c r="R43">
        <f>N43*100/('Cluster and supercluster annot.'!$F$325)</f>
        <v>8.0756620312366612E-4</v>
      </c>
      <c r="S43">
        <f>O43*100/('Cluster and supercluster annot.'!$F$328)</f>
        <v>2.0692271436618423E-3</v>
      </c>
    </row>
    <row r="44" spans="1:24" x14ac:dyDescent="0.25">
      <c r="A44">
        <v>90</v>
      </c>
      <c r="B44">
        <v>3</v>
      </c>
      <c r="C44">
        <v>2</v>
      </c>
      <c r="D44">
        <v>1</v>
      </c>
      <c r="E44">
        <v>339</v>
      </c>
      <c r="F44">
        <v>356</v>
      </c>
      <c r="G44">
        <v>437</v>
      </c>
      <c r="H44">
        <v>1</v>
      </c>
      <c r="I44">
        <v>0</v>
      </c>
      <c r="J44">
        <v>1</v>
      </c>
      <c r="M44">
        <f t="shared" si="0"/>
        <v>6</v>
      </c>
      <c r="N44">
        <f t="shared" si="1"/>
        <v>1132</v>
      </c>
      <c r="O44">
        <f t="shared" si="2"/>
        <v>2</v>
      </c>
      <c r="P44" t="s">
        <v>11</v>
      </c>
      <c r="Q44">
        <f>M44*100/('Cluster and supercluster annot.'!$F$322)</f>
        <v>1.3776413402613386E-3</v>
      </c>
      <c r="R44">
        <f>N44*100/('Cluster and supercluster annot.'!$F$325)</f>
        <v>0.13059499170514144</v>
      </c>
      <c r="S44">
        <f>O44*100/('Cluster and supercluster annot.'!$F$328)</f>
        <v>4.5982825414707607E-4</v>
      </c>
    </row>
    <row r="45" spans="1:24" x14ac:dyDescent="0.25">
      <c r="A45">
        <v>91</v>
      </c>
      <c r="B45">
        <v>0</v>
      </c>
      <c r="C45">
        <v>0</v>
      </c>
      <c r="D45">
        <v>0</v>
      </c>
      <c r="E45">
        <v>374</v>
      </c>
      <c r="F45">
        <v>316</v>
      </c>
      <c r="G45">
        <v>314</v>
      </c>
      <c r="H45">
        <v>45</v>
      </c>
      <c r="I45">
        <v>40</v>
      </c>
      <c r="J45">
        <v>34</v>
      </c>
      <c r="M45">
        <f t="shared" si="0"/>
        <v>0</v>
      </c>
      <c r="N45">
        <f t="shared" si="1"/>
        <v>1004</v>
      </c>
      <c r="O45">
        <f t="shared" si="2"/>
        <v>119</v>
      </c>
      <c r="P45" t="s">
        <v>78</v>
      </c>
      <c r="Q45">
        <f>M45*100/('Cluster and supercluster annot.'!$F$322)</f>
        <v>0</v>
      </c>
      <c r="R45">
        <f>N45*100/('Cluster and supercluster annot.'!$F$325)</f>
        <v>0.11582806684802296</v>
      </c>
      <c r="S45">
        <f>O45*100/('Cluster and supercluster annot.'!$F$328)</f>
        <v>2.7359781121751026E-2</v>
      </c>
    </row>
    <row r="46" spans="1:24" x14ac:dyDescent="0.25">
      <c r="A46">
        <v>92</v>
      </c>
      <c r="B46">
        <v>367</v>
      </c>
      <c r="C46">
        <v>343</v>
      </c>
      <c r="D46">
        <v>307</v>
      </c>
      <c r="E46">
        <v>0</v>
      </c>
      <c r="F46">
        <v>0</v>
      </c>
      <c r="G46">
        <v>4</v>
      </c>
      <c r="H46">
        <v>0</v>
      </c>
      <c r="I46">
        <v>1</v>
      </c>
      <c r="J46">
        <v>0</v>
      </c>
      <c r="M46">
        <f t="shared" si="0"/>
        <v>1017</v>
      </c>
      <c r="N46">
        <f t="shared" si="1"/>
        <v>4</v>
      </c>
      <c r="O46">
        <f t="shared" si="2"/>
        <v>1</v>
      </c>
      <c r="P46" t="s">
        <v>23</v>
      </c>
      <c r="Q46">
        <f>M46*100/('Cluster and supercluster annot.'!$F$322)</f>
        <v>0.23351020717429688</v>
      </c>
      <c r="R46">
        <f>N46*100/('Cluster and supercluster annot.'!$F$325)</f>
        <v>4.6146640178495205E-4</v>
      </c>
      <c r="S46">
        <f>O46*100/('Cluster and supercluster annot.'!$F$328)</f>
        <v>2.2991412707353803E-4</v>
      </c>
    </row>
    <row r="47" spans="1:24" x14ac:dyDescent="0.25">
      <c r="A47">
        <v>93</v>
      </c>
      <c r="B47">
        <v>36</v>
      </c>
      <c r="C47">
        <v>54</v>
      </c>
      <c r="D47">
        <v>43</v>
      </c>
      <c r="E47">
        <v>312</v>
      </c>
      <c r="F47">
        <v>259</v>
      </c>
      <c r="G47">
        <v>236</v>
      </c>
      <c r="H47">
        <v>21</v>
      </c>
      <c r="I47">
        <v>30</v>
      </c>
      <c r="J47">
        <v>21</v>
      </c>
      <c r="M47">
        <f t="shared" si="0"/>
        <v>133</v>
      </c>
      <c r="N47">
        <f t="shared" si="1"/>
        <v>807</v>
      </c>
      <c r="O47">
        <f t="shared" si="2"/>
        <v>72</v>
      </c>
      <c r="P47" t="s">
        <v>16</v>
      </c>
      <c r="Q47">
        <f>M47*100/('Cluster and supercluster annot.'!$F$322)</f>
        <v>3.0537716375793004E-2</v>
      </c>
      <c r="R47">
        <f>N47*100/('Cluster and supercluster annot.'!$F$325)</f>
        <v>9.3100846560114081E-2</v>
      </c>
      <c r="S47">
        <f>O47*100/('Cluster and supercluster annot.'!$F$328)</f>
        <v>1.6553817149294738E-2</v>
      </c>
    </row>
    <row r="48" spans="1:24" x14ac:dyDescent="0.25">
      <c r="A48">
        <v>95</v>
      </c>
      <c r="B48">
        <v>0</v>
      </c>
      <c r="C48">
        <v>3</v>
      </c>
      <c r="D48">
        <v>0</v>
      </c>
      <c r="E48">
        <v>6</v>
      </c>
      <c r="F48">
        <v>1</v>
      </c>
      <c r="G48">
        <v>0</v>
      </c>
      <c r="H48">
        <v>321</v>
      </c>
      <c r="I48">
        <v>349</v>
      </c>
      <c r="J48">
        <v>315</v>
      </c>
      <c r="M48">
        <f t="shared" si="0"/>
        <v>3</v>
      </c>
      <c r="N48">
        <f t="shared" si="1"/>
        <v>7</v>
      </c>
      <c r="O48">
        <f t="shared" si="2"/>
        <v>985</v>
      </c>
      <c r="P48" t="s">
        <v>78</v>
      </c>
      <c r="Q48">
        <f>M48*100/('Cluster and supercluster annot.'!$F$322)</f>
        <v>6.8882067013066931E-4</v>
      </c>
      <c r="R48">
        <f>N48*100/('Cluster and supercluster annot.'!$F$325)</f>
        <v>8.0756620312366612E-4</v>
      </c>
      <c r="S48">
        <f>O48*100/('Cluster and supercluster annot.'!$F$328)</f>
        <v>0.22646541516743496</v>
      </c>
    </row>
    <row r="49" spans="1:19" x14ac:dyDescent="0.25">
      <c r="A49">
        <v>96</v>
      </c>
      <c r="B49">
        <v>2</v>
      </c>
      <c r="C49">
        <v>6</v>
      </c>
      <c r="D49">
        <v>4</v>
      </c>
      <c r="E49">
        <v>0</v>
      </c>
      <c r="F49">
        <v>4</v>
      </c>
      <c r="G49">
        <v>5</v>
      </c>
      <c r="H49">
        <v>743</v>
      </c>
      <c r="I49">
        <v>759</v>
      </c>
      <c r="J49">
        <v>646</v>
      </c>
      <c r="M49">
        <f t="shared" si="0"/>
        <v>12</v>
      </c>
      <c r="N49">
        <f t="shared" si="1"/>
        <v>9</v>
      </c>
      <c r="O49">
        <f t="shared" si="2"/>
        <v>2148</v>
      </c>
      <c r="P49" t="s">
        <v>10</v>
      </c>
      <c r="Q49">
        <f>M49*100/('Cluster and supercluster annot.'!$F$322)</f>
        <v>2.7552826805226772E-3</v>
      </c>
      <c r="R49">
        <f>N49*100/('Cluster and supercluster annot.'!$F$325)</f>
        <v>1.0382994040161421E-3</v>
      </c>
      <c r="S49">
        <f>O49*100/('Cluster and supercluster annot.'!$F$328)</f>
        <v>0.49385554495395967</v>
      </c>
    </row>
    <row r="50" spans="1:19" x14ac:dyDescent="0.25">
      <c r="A50">
        <v>97</v>
      </c>
      <c r="B50">
        <v>48</v>
      </c>
      <c r="C50">
        <v>40</v>
      </c>
      <c r="D50">
        <v>65</v>
      </c>
      <c r="E50">
        <v>392</v>
      </c>
      <c r="F50">
        <v>447</v>
      </c>
      <c r="G50">
        <v>388</v>
      </c>
      <c r="H50">
        <v>53</v>
      </c>
      <c r="I50">
        <v>73</v>
      </c>
      <c r="J50">
        <v>69</v>
      </c>
      <c r="M50">
        <f t="shared" si="0"/>
        <v>153</v>
      </c>
      <c r="N50">
        <f t="shared" si="1"/>
        <v>1227</v>
      </c>
      <c r="O50">
        <f t="shared" si="2"/>
        <v>195</v>
      </c>
      <c r="P50" t="s">
        <v>19</v>
      </c>
      <c r="Q50">
        <f>M50*100/('Cluster and supercluster annot.'!$F$322)</f>
        <v>3.5129854176664137E-2</v>
      </c>
      <c r="R50">
        <f>N50*100/('Cluster and supercluster annot.'!$F$325)</f>
        <v>0.14155481874753403</v>
      </c>
      <c r="S50">
        <f>O50*100/('Cluster and supercluster annot.'!$F$328)</f>
        <v>4.4833254779339915E-2</v>
      </c>
    </row>
    <row r="51" spans="1:19" x14ac:dyDescent="0.25">
      <c r="A51">
        <v>98</v>
      </c>
      <c r="B51">
        <v>0</v>
      </c>
      <c r="C51">
        <v>0</v>
      </c>
      <c r="D51">
        <v>0</v>
      </c>
      <c r="E51">
        <v>318</v>
      </c>
      <c r="F51">
        <v>322</v>
      </c>
      <c r="G51">
        <v>329</v>
      </c>
      <c r="H51">
        <v>0</v>
      </c>
      <c r="I51">
        <v>0</v>
      </c>
      <c r="J51">
        <v>0</v>
      </c>
      <c r="M51">
        <f t="shared" si="0"/>
        <v>0</v>
      </c>
      <c r="N51">
        <f t="shared" si="1"/>
        <v>969</v>
      </c>
      <c r="O51">
        <f t="shared" si="2"/>
        <v>0</v>
      </c>
      <c r="P51" t="s">
        <v>79</v>
      </c>
      <c r="Q51">
        <f>M51*100/('Cluster and supercluster annot.'!$F$322)</f>
        <v>0</v>
      </c>
      <c r="R51">
        <f>N51*100/('Cluster and supercluster annot.'!$F$325)</f>
        <v>0.11179023583240463</v>
      </c>
      <c r="S51">
        <f>O51*100/('Cluster and supercluster annot.'!$F$328)</f>
        <v>0</v>
      </c>
    </row>
    <row r="52" spans="1:19" x14ac:dyDescent="0.25">
      <c r="A52">
        <v>103</v>
      </c>
      <c r="B52">
        <v>0</v>
      </c>
      <c r="C52">
        <v>0</v>
      </c>
      <c r="D52">
        <v>2</v>
      </c>
      <c r="E52">
        <v>0</v>
      </c>
      <c r="F52">
        <v>3</v>
      </c>
      <c r="G52">
        <v>1</v>
      </c>
      <c r="H52">
        <v>265</v>
      </c>
      <c r="I52">
        <v>275</v>
      </c>
      <c r="J52">
        <v>291</v>
      </c>
      <c r="M52">
        <f t="shared" si="0"/>
        <v>2</v>
      </c>
      <c r="N52">
        <f t="shared" si="1"/>
        <v>4</v>
      </c>
      <c r="O52">
        <f t="shared" si="2"/>
        <v>831</v>
      </c>
      <c r="P52" t="s">
        <v>23</v>
      </c>
      <c r="Q52">
        <f>M52*100/('Cluster and supercluster annot.'!$F$322)</f>
        <v>4.5921378008711284E-4</v>
      </c>
      <c r="R52">
        <f>N52*100/('Cluster and supercluster annot.'!$F$325)</f>
        <v>4.6146640178495205E-4</v>
      </c>
      <c r="S52">
        <f>O52*100/('Cluster and supercluster annot.'!$F$328)</f>
        <v>0.19105863959811012</v>
      </c>
    </row>
    <row r="53" spans="1:19" x14ac:dyDescent="0.25">
      <c r="A53">
        <v>108</v>
      </c>
      <c r="B53">
        <v>0</v>
      </c>
      <c r="C53">
        <v>0</v>
      </c>
      <c r="D53">
        <v>0</v>
      </c>
      <c r="E53">
        <v>255</v>
      </c>
      <c r="F53">
        <v>288</v>
      </c>
      <c r="G53">
        <v>244</v>
      </c>
      <c r="H53">
        <v>0</v>
      </c>
      <c r="I53">
        <v>0</v>
      </c>
      <c r="J53">
        <v>0</v>
      </c>
      <c r="M53">
        <f t="shared" si="0"/>
        <v>0</v>
      </c>
      <c r="N53">
        <f t="shared" si="1"/>
        <v>787</v>
      </c>
      <c r="O53">
        <f t="shared" si="2"/>
        <v>0</v>
      </c>
      <c r="P53" t="s">
        <v>23</v>
      </c>
      <c r="Q53">
        <f>M53*100/('Cluster and supercluster annot.'!$F$322)</f>
        <v>0</v>
      </c>
      <c r="R53">
        <f>N53*100/('Cluster and supercluster annot.'!$F$325)</f>
        <v>9.0793514551189308E-2</v>
      </c>
      <c r="S53">
        <f>O53*100/('Cluster and supercluster annot.'!$F$328)</f>
        <v>0</v>
      </c>
    </row>
    <row r="54" spans="1:19" x14ac:dyDescent="0.25">
      <c r="A54">
        <v>110</v>
      </c>
      <c r="B54">
        <v>237</v>
      </c>
      <c r="C54">
        <v>230</v>
      </c>
      <c r="D54">
        <v>306</v>
      </c>
      <c r="E54">
        <v>0</v>
      </c>
      <c r="F54">
        <v>0</v>
      </c>
      <c r="G54">
        <v>1</v>
      </c>
      <c r="H54">
        <v>0</v>
      </c>
      <c r="I54">
        <v>0</v>
      </c>
      <c r="J54">
        <v>3</v>
      </c>
      <c r="M54">
        <f t="shared" si="0"/>
        <v>773</v>
      </c>
      <c r="N54">
        <f t="shared" si="1"/>
        <v>1</v>
      </c>
      <c r="O54">
        <f t="shared" si="2"/>
        <v>3</v>
      </c>
      <c r="P54" t="s">
        <v>23</v>
      </c>
      <c r="Q54">
        <f>M54*100/('Cluster and supercluster annot.'!$F$322)</f>
        <v>0.17748612600366911</v>
      </c>
      <c r="R54">
        <f>N54*100/('Cluster and supercluster annot.'!$F$325)</f>
        <v>1.1536660044623801E-4</v>
      </c>
      <c r="S54">
        <f>O54*100/('Cluster and supercluster annot.'!$F$328)</f>
        <v>6.8974238122061413E-4</v>
      </c>
    </row>
    <row r="55" spans="1:19" x14ac:dyDescent="0.25">
      <c r="A55">
        <v>111</v>
      </c>
      <c r="B55">
        <v>0</v>
      </c>
      <c r="C55">
        <v>1</v>
      </c>
      <c r="D55">
        <v>0</v>
      </c>
      <c r="E55">
        <v>0</v>
      </c>
      <c r="F55">
        <v>0</v>
      </c>
      <c r="G55">
        <v>0</v>
      </c>
      <c r="H55">
        <v>250</v>
      </c>
      <c r="I55">
        <v>247</v>
      </c>
      <c r="J55">
        <v>268</v>
      </c>
      <c r="M55">
        <f t="shared" si="0"/>
        <v>1</v>
      </c>
      <c r="N55">
        <f t="shared" si="1"/>
        <v>0</v>
      </c>
      <c r="O55">
        <f t="shared" si="2"/>
        <v>765</v>
      </c>
      <c r="P55" t="s">
        <v>78</v>
      </c>
      <c r="Q55">
        <f>M55*100/('Cluster and supercluster annot.'!$F$322)</f>
        <v>2.2960689004355642E-4</v>
      </c>
      <c r="R55">
        <f>N55*100/('Cluster and supercluster annot.'!$F$325)</f>
        <v>0</v>
      </c>
      <c r="S55">
        <f>O55*100/('Cluster and supercluster annot.'!$F$328)</f>
        <v>0.17588430721125659</v>
      </c>
    </row>
    <row r="56" spans="1:19" x14ac:dyDescent="0.25">
      <c r="A56">
        <v>112</v>
      </c>
      <c r="B56">
        <v>0</v>
      </c>
      <c r="C56">
        <v>0</v>
      </c>
      <c r="D56">
        <v>1</v>
      </c>
      <c r="E56">
        <v>270</v>
      </c>
      <c r="F56">
        <v>223</v>
      </c>
      <c r="G56">
        <v>256</v>
      </c>
      <c r="H56">
        <v>0</v>
      </c>
      <c r="I56">
        <v>0</v>
      </c>
      <c r="J56">
        <v>0</v>
      </c>
      <c r="M56">
        <f t="shared" si="0"/>
        <v>1</v>
      </c>
      <c r="N56">
        <f t="shared" si="1"/>
        <v>749</v>
      </c>
      <c r="O56">
        <f t="shared" si="2"/>
        <v>0</v>
      </c>
      <c r="P56" t="s">
        <v>23</v>
      </c>
      <c r="Q56">
        <f>M56*100/('Cluster and supercluster annot.'!$F$322)</f>
        <v>2.2960689004355642E-4</v>
      </c>
      <c r="R56">
        <f>N56*100/('Cluster and supercluster annot.'!$F$325)</f>
        <v>8.640958373423227E-2</v>
      </c>
      <c r="S56">
        <f>O56*100/('Cluster and supercluster annot.'!$F$328)</f>
        <v>0</v>
      </c>
    </row>
    <row r="57" spans="1:19" x14ac:dyDescent="0.25">
      <c r="A57">
        <v>117</v>
      </c>
      <c r="B57">
        <v>0</v>
      </c>
      <c r="C57">
        <v>0</v>
      </c>
      <c r="D57">
        <v>1</v>
      </c>
      <c r="E57">
        <v>216</v>
      </c>
      <c r="F57">
        <v>230</v>
      </c>
      <c r="G57">
        <v>217</v>
      </c>
      <c r="H57">
        <v>0</v>
      </c>
      <c r="I57">
        <v>1</v>
      </c>
      <c r="J57">
        <v>0</v>
      </c>
      <c r="M57">
        <f t="shared" si="0"/>
        <v>1</v>
      </c>
      <c r="N57">
        <f t="shared" si="1"/>
        <v>663</v>
      </c>
      <c r="O57">
        <f t="shared" si="2"/>
        <v>1</v>
      </c>
      <c r="P57" t="s">
        <v>9</v>
      </c>
      <c r="Q57">
        <f>M57*100/('Cluster and supercluster annot.'!$F$322)</f>
        <v>2.2960689004355642E-4</v>
      </c>
      <c r="R57">
        <f>N57*100/('Cluster and supercluster annot.'!$F$325)</f>
        <v>7.6488056095855794E-2</v>
      </c>
      <c r="S57">
        <f>O57*100/('Cluster and supercluster annot.'!$F$328)</f>
        <v>2.2991412707353803E-4</v>
      </c>
    </row>
    <row r="58" spans="1:19" x14ac:dyDescent="0.25">
      <c r="A58">
        <v>123</v>
      </c>
      <c r="B58">
        <v>129</v>
      </c>
      <c r="C58">
        <v>124</v>
      </c>
      <c r="D58">
        <v>136</v>
      </c>
      <c r="E58">
        <v>0</v>
      </c>
      <c r="F58">
        <v>1</v>
      </c>
      <c r="G58">
        <v>1</v>
      </c>
      <c r="H58">
        <v>75</v>
      </c>
      <c r="I58">
        <v>75</v>
      </c>
      <c r="J58">
        <v>83</v>
      </c>
      <c r="M58">
        <f t="shared" si="0"/>
        <v>389</v>
      </c>
      <c r="N58">
        <f t="shared" si="1"/>
        <v>2</v>
      </c>
      <c r="O58">
        <f t="shared" si="2"/>
        <v>233</v>
      </c>
      <c r="P58" t="s">
        <v>16</v>
      </c>
      <c r="Q58">
        <f>M58*100/('Cluster and supercluster annot.'!$F$322)</f>
        <v>8.9317080226943443E-2</v>
      </c>
      <c r="R58">
        <f>N58*100/('Cluster and supercluster annot.'!$F$325)</f>
        <v>2.3073320089247602E-4</v>
      </c>
      <c r="S58">
        <f>O58*100/('Cluster and supercluster annot.'!$F$328)</f>
        <v>5.356999160813436E-2</v>
      </c>
    </row>
    <row r="59" spans="1:19" x14ac:dyDescent="0.25">
      <c r="A59">
        <v>124</v>
      </c>
      <c r="B59">
        <v>58</v>
      </c>
      <c r="C59">
        <v>59</v>
      </c>
      <c r="D59">
        <v>83</v>
      </c>
      <c r="E59">
        <v>0</v>
      </c>
      <c r="F59">
        <v>1</v>
      </c>
      <c r="G59">
        <v>2</v>
      </c>
      <c r="H59">
        <v>107</v>
      </c>
      <c r="I59">
        <v>136</v>
      </c>
      <c r="J59">
        <v>133</v>
      </c>
      <c r="M59">
        <f t="shared" si="0"/>
        <v>200</v>
      </c>
      <c r="N59">
        <f t="shared" si="1"/>
        <v>3</v>
      </c>
      <c r="O59">
        <f t="shared" si="2"/>
        <v>376</v>
      </c>
      <c r="P59" t="s">
        <v>19</v>
      </c>
      <c r="Q59">
        <f>M59*100/('Cluster and supercluster annot.'!$F$322)</f>
        <v>4.5921378008711287E-2</v>
      </c>
      <c r="R59">
        <f>N59*100/('Cluster and supercluster annot.'!$F$325)</f>
        <v>3.4609980133871402E-4</v>
      </c>
      <c r="S59">
        <f>O59*100/('Cluster and supercluster annot.'!$F$328)</f>
        <v>8.6447711779650299E-2</v>
      </c>
    </row>
    <row r="60" spans="1:19" x14ac:dyDescent="0.25">
      <c r="A60">
        <v>126</v>
      </c>
      <c r="B60">
        <v>193</v>
      </c>
      <c r="C60">
        <v>168</v>
      </c>
      <c r="D60">
        <v>211</v>
      </c>
      <c r="E60">
        <v>0</v>
      </c>
      <c r="F60">
        <v>1</v>
      </c>
      <c r="G60">
        <v>0</v>
      </c>
      <c r="H60">
        <v>0</v>
      </c>
      <c r="I60">
        <v>1</v>
      </c>
      <c r="J60">
        <v>0</v>
      </c>
      <c r="M60">
        <f t="shared" si="0"/>
        <v>572</v>
      </c>
      <c r="N60">
        <f t="shared" si="1"/>
        <v>1</v>
      </c>
      <c r="O60">
        <f t="shared" si="2"/>
        <v>1</v>
      </c>
      <c r="P60" t="s">
        <v>23</v>
      </c>
      <c r="Q60">
        <f>M60*100/('Cluster and supercluster annot.'!$F$322)</f>
        <v>0.13133514110491429</v>
      </c>
      <c r="R60">
        <f>N60*100/('Cluster and supercluster annot.'!$F$325)</f>
        <v>1.1536660044623801E-4</v>
      </c>
      <c r="S60">
        <f>O60*100/('Cluster and supercluster annot.'!$F$328)</f>
        <v>2.2991412707353803E-4</v>
      </c>
    </row>
    <row r="61" spans="1:19" x14ac:dyDescent="0.25">
      <c r="A61">
        <v>128</v>
      </c>
      <c r="B61">
        <v>79</v>
      </c>
      <c r="C61">
        <v>85</v>
      </c>
      <c r="D61">
        <v>79</v>
      </c>
      <c r="E61">
        <v>1</v>
      </c>
      <c r="F61">
        <v>4</v>
      </c>
      <c r="G61">
        <v>0</v>
      </c>
      <c r="H61">
        <v>94</v>
      </c>
      <c r="I61">
        <v>113</v>
      </c>
      <c r="J61">
        <v>110</v>
      </c>
      <c r="M61">
        <f t="shared" si="0"/>
        <v>243</v>
      </c>
      <c r="N61">
        <f t="shared" si="1"/>
        <v>5</v>
      </c>
      <c r="O61">
        <f t="shared" si="2"/>
        <v>317</v>
      </c>
      <c r="P61" t="s">
        <v>15</v>
      </c>
      <c r="Q61">
        <f>M61*100/('Cluster and supercluster annot.'!$F$322)</f>
        <v>5.5794474280584212E-2</v>
      </c>
      <c r="R61">
        <f>N61*100/('Cluster and supercluster annot.'!$F$325)</f>
        <v>5.7683300223119007E-4</v>
      </c>
      <c r="S61">
        <f>O61*100/('Cluster and supercluster annot.'!$F$328)</f>
        <v>7.2882778282311558E-2</v>
      </c>
    </row>
    <row r="62" spans="1:19" x14ac:dyDescent="0.25">
      <c r="A62">
        <v>129</v>
      </c>
      <c r="B62">
        <v>194</v>
      </c>
      <c r="C62">
        <v>176</v>
      </c>
      <c r="D62">
        <v>186</v>
      </c>
      <c r="E62">
        <v>1</v>
      </c>
      <c r="F62">
        <v>2</v>
      </c>
      <c r="G62">
        <v>0</v>
      </c>
      <c r="H62">
        <v>0</v>
      </c>
      <c r="I62">
        <v>2</v>
      </c>
      <c r="J62">
        <v>0</v>
      </c>
      <c r="M62">
        <f t="shared" si="0"/>
        <v>556</v>
      </c>
      <c r="N62">
        <f t="shared" si="1"/>
        <v>3</v>
      </c>
      <c r="O62">
        <f t="shared" si="2"/>
        <v>2</v>
      </c>
      <c r="P62" t="s">
        <v>23</v>
      </c>
      <c r="Q62">
        <f>M62*100/('Cluster and supercluster annot.'!$F$322)</f>
        <v>0.12766143086421738</v>
      </c>
      <c r="R62">
        <f>N62*100/('Cluster and supercluster annot.'!$F$325)</f>
        <v>3.4609980133871402E-4</v>
      </c>
      <c r="S62">
        <f>O62*100/('Cluster and supercluster annot.'!$F$328)</f>
        <v>4.5982825414707607E-4</v>
      </c>
    </row>
    <row r="63" spans="1:19" x14ac:dyDescent="0.25">
      <c r="A63">
        <v>130</v>
      </c>
      <c r="B63">
        <v>179</v>
      </c>
      <c r="C63">
        <v>183</v>
      </c>
      <c r="D63">
        <v>191</v>
      </c>
      <c r="E63">
        <v>0</v>
      </c>
      <c r="F63">
        <v>0</v>
      </c>
      <c r="G63">
        <v>0</v>
      </c>
      <c r="H63">
        <v>3</v>
      </c>
      <c r="I63">
        <v>1</v>
      </c>
      <c r="J63">
        <v>0</v>
      </c>
      <c r="M63">
        <f t="shared" si="0"/>
        <v>553</v>
      </c>
      <c r="N63">
        <f t="shared" si="1"/>
        <v>0</v>
      </c>
      <c r="O63">
        <f t="shared" si="2"/>
        <v>4</v>
      </c>
      <c r="P63" t="s">
        <v>78</v>
      </c>
      <c r="Q63">
        <f>M63*100/('Cluster and supercluster annot.'!$F$322)</f>
        <v>0.1269726101940867</v>
      </c>
      <c r="R63">
        <f>N63*100/('Cluster and supercluster annot.'!$F$325)</f>
        <v>0</v>
      </c>
      <c r="S63">
        <f>O63*100/('Cluster and supercluster annot.'!$F$328)</f>
        <v>9.1965650829415214E-4</v>
      </c>
    </row>
    <row r="64" spans="1:19" x14ac:dyDescent="0.25">
      <c r="A64">
        <v>136</v>
      </c>
      <c r="B64">
        <v>1</v>
      </c>
      <c r="C64">
        <v>0</v>
      </c>
      <c r="D64">
        <v>1</v>
      </c>
      <c r="E64">
        <v>177</v>
      </c>
      <c r="F64">
        <v>122</v>
      </c>
      <c r="G64">
        <v>207</v>
      </c>
      <c r="H64">
        <v>0</v>
      </c>
      <c r="I64">
        <v>0</v>
      </c>
      <c r="J64">
        <v>2</v>
      </c>
      <c r="M64">
        <f t="shared" si="0"/>
        <v>2</v>
      </c>
      <c r="N64">
        <f t="shared" si="1"/>
        <v>506</v>
      </c>
      <c r="O64">
        <f t="shared" si="2"/>
        <v>2</v>
      </c>
      <c r="P64" t="s">
        <v>23</v>
      </c>
      <c r="Q64">
        <f>M64*100/('Cluster and supercluster annot.'!$F$322)</f>
        <v>4.5921378008711284E-4</v>
      </c>
      <c r="R64">
        <f>N64*100/('Cluster and supercluster annot.'!$F$325)</f>
        <v>5.8375499825796436E-2</v>
      </c>
      <c r="S64">
        <f>O64*100/('Cluster and supercluster annot.'!$F$328)</f>
        <v>4.5982825414707607E-4</v>
      </c>
    </row>
    <row r="65" spans="1:19" x14ac:dyDescent="0.25">
      <c r="A65">
        <v>140</v>
      </c>
      <c r="B65">
        <v>0</v>
      </c>
      <c r="C65">
        <v>1</v>
      </c>
      <c r="D65">
        <v>0</v>
      </c>
      <c r="E65">
        <v>164</v>
      </c>
      <c r="F65">
        <v>154</v>
      </c>
      <c r="G65">
        <v>178</v>
      </c>
      <c r="H65">
        <v>0</v>
      </c>
      <c r="I65">
        <v>3</v>
      </c>
      <c r="J65">
        <v>0</v>
      </c>
      <c r="M65">
        <f t="shared" si="0"/>
        <v>1</v>
      </c>
      <c r="N65">
        <f t="shared" si="1"/>
        <v>496</v>
      </c>
      <c r="O65">
        <f t="shared" si="2"/>
        <v>3</v>
      </c>
      <c r="P65" t="s">
        <v>79</v>
      </c>
      <c r="Q65">
        <f>M65*100/('Cluster and supercluster annot.'!$F$322)</f>
        <v>2.2960689004355642E-4</v>
      </c>
      <c r="R65">
        <f>N65*100/('Cluster and supercluster annot.'!$F$325)</f>
        <v>5.7221833821334056E-2</v>
      </c>
      <c r="S65">
        <f>O65*100/('Cluster and supercluster annot.'!$F$328)</f>
        <v>6.8974238122061413E-4</v>
      </c>
    </row>
    <row r="66" spans="1:19" x14ac:dyDescent="0.25">
      <c r="A66">
        <v>141</v>
      </c>
      <c r="B66">
        <v>2</v>
      </c>
      <c r="C66">
        <v>0</v>
      </c>
      <c r="D66">
        <v>0</v>
      </c>
      <c r="E66">
        <v>128</v>
      </c>
      <c r="F66">
        <v>191</v>
      </c>
      <c r="G66">
        <v>164</v>
      </c>
      <c r="H66">
        <v>0</v>
      </c>
      <c r="I66">
        <v>0</v>
      </c>
      <c r="J66">
        <v>0</v>
      </c>
      <c r="M66">
        <f t="shared" si="0"/>
        <v>2</v>
      </c>
      <c r="N66">
        <f t="shared" si="1"/>
        <v>483</v>
      </c>
      <c r="O66">
        <f t="shared" si="2"/>
        <v>0</v>
      </c>
      <c r="P66" t="s">
        <v>23</v>
      </c>
      <c r="Q66">
        <f>M66*100/('Cluster and supercluster annot.'!$F$322)</f>
        <v>4.5921378008711284E-4</v>
      </c>
      <c r="R66">
        <f>N66*100/('Cluster and supercluster annot.'!$F$325)</f>
        <v>5.5722068015532956E-2</v>
      </c>
      <c r="S66">
        <f>O66*100/('Cluster and supercluster annot.'!$F$328)</f>
        <v>0</v>
      </c>
    </row>
    <row r="67" spans="1:19" x14ac:dyDescent="0.25">
      <c r="A67">
        <v>142</v>
      </c>
      <c r="B67">
        <v>191</v>
      </c>
      <c r="C67">
        <v>141</v>
      </c>
      <c r="D67">
        <v>146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M67">
        <f t="shared" si="0"/>
        <v>478</v>
      </c>
      <c r="N67">
        <f t="shared" si="1"/>
        <v>0</v>
      </c>
      <c r="O67">
        <f t="shared" si="2"/>
        <v>1</v>
      </c>
      <c r="P67" t="s">
        <v>23</v>
      </c>
      <c r="Q67">
        <f>M67*100/('Cluster and supercluster annot.'!$F$322)</f>
        <v>0.10975209344081997</v>
      </c>
      <c r="R67">
        <f>N67*100/('Cluster and supercluster annot.'!$F$325)</f>
        <v>0</v>
      </c>
      <c r="S67">
        <f>O67*100/('Cluster and supercluster annot.'!$F$328)</f>
        <v>2.2991412707353803E-4</v>
      </c>
    </row>
    <row r="68" spans="1:19" x14ac:dyDescent="0.25">
      <c r="A68">
        <v>144</v>
      </c>
      <c r="B68">
        <v>1</v>
      </c>
      <c r="C68">
        <v>0</v>
      </c>
      <c r="D68">
        <v>1</v>
      </c>
      <c r="E68">
        <v>2</v>
      </c>
      <c r="F68">
        <v>0</v>
      </c>
      <c r="G68">
        <v>1</v>
      </c>
      <c r="H68">
        <v>167</v>
      </c>
      <c r="I68">
        <v>125</v>
      </c>
      <c r="J68">
        <v>140</v>
      </c>
      <c r="M68">
        <f t="shared" ref="M68:M118" si="3">B68+C68+D68</f>
        <v>2</v>
      </c>
      <c r="N68">
        <f t="shared" ref="N68:N118" si="4">E68+F68+G68</f>
        <v>3</v>
      </c>
      <c r="O68">
        <f t="shared" ref="O68:O118" si="5">H68+I68+J68</f>
        <v>432</v>
      </c>
      <c r="P68" t="s">
        <v>78</v>
      </c>
      <c r="Q68">
        <f>M68*100/('Cluster and supercluster annot.'!$F$322)</f>
        <v>4.5921378008711284E-4</v>
      </c>
      <c r="R68">
        <f>N68*100/('Cluster and supercluster annot.'!$F$325)</f>
        <v>3.4609980133871402E-4</v>
      </c>
      <c r="S68">
        <f>O68*100/('Cluster and supercluster annot.'!$F$328)</f>
        <v>9.9322902895768436E-2</v>
      </c>
    </row>
    <row r="69" spans="1:19" x14ac:dyDescent="0.25">
      <c r="A69">
        <v>145</v>
      </c>
      <c r="B69">
        <v>0</v>
      </c>
      <c r="C69">
        <v>4</v>
      </c>
      <c r="D69">
        <v>0</v>
      </c>
      <c r="E69">
        <v>0</v>
      </c>
      <c r="F69">
        <v>2</v>
      </c>
      <c r="G69">
        <v>0</v>
      </c>
      <c r="H69">
        <v>138</v>
      </c>
      <c r="I69">
        <v>139</v>
      </c>
      <c r="J69">
        <v>128</v>
      </c>
      <c r="M69">
        <f t="shared" si="3"/>
        <v>4</v>
      </c>
      <c r="N69">
        <f t="shared" si="4"/>
        <v>2</v>
      </c>
      <c r="O69">
        <f t="shared" si="5"/>
        <v>405</v>
      </c>
      <c r="P69" t="s">
        <v>23</v>
      </c>
      <c r="Q69">
        <f>M69*100/('Cluster and supercluster annot.'!$F$322)</f>
        <v>9.1842756017422567E-4</v>
      </c>
      <c r="R69">
        <f>N69*100/('Cluster and supercluster annot.'!$F$325)</f>
        <v>2.3073320089247602E-4</v>
      </c>
      <c r="S69">
        <f>O69*100/('Cluster and supercluster annot.'!$F$328)</f>
        <v>9.3115221464782905E-2</v>
      </c>
    </row>
    <row r="70" spans="1:19" x14ac:dyDescent="0.25">
      <c r="A70">
        <v>146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138</v>
      </c>
      <c r="I70">
        <v>136</v>
      </c>
      <c r="J70">
        <v>133</v>
      </c>
      <c r="M70">
        <f t="shared" si="3"/>
        <v>0</v>
      </c>
      <c r="N70">
        <f t="shared" si="4"/>
        <v>0</v>
      </c>
      <c r="O70">
        <f t="shared" si="5"/>
        <v>407</v>
      </c>
      <c r="P70" t="s">
        <v>23</v>
      </c>
      <c r="Q70">
        <f>M70*100/('Cluster and supercluster annot.'!$F$322)</f>
        <v>0</v>
      </c>
      <c r="R70">
        <f>N70*100/('Cluster and supercluster annot.'!$F$325)</f>
        <v>0</v>
      </c>
      <c r="S70">
        <f>O70*100/('Cluster and supercluster annot.'!$F$328)</f>
        <v>9.3575049718929978E-2</v>
      </c>
    </row>
    <row r="71" spans="1:19" x14ac:dyDescent="0.25">
      <c r="A71">
        <v>148</v>
      </c>
      <c r="B71">
        <v>0</v>
      </c>
      <c r="C71">
        <v>0</v>
      </c>
      <c r="D71">
        <v>0</v>
      </c>
      <c r="E71">
        <v>118</v>
      </c>
      <c r="F71">
        <v>130</v>
      </c>
      <c r="G71">
        <v>151</v>
      </c>
      <c r="H71">
        <v>0</v>
      </c>
      <c r="I71">
        <v>0</v>
      </c>
      <c r="J71">
        <v>0</v>
      </c>
      <c r="M71">
        <f t="shared" si="3"/>
        <v>0</v>
      </c>
      <c r="N71">
        <f t="shared" si="4"/>
        <v>399</v>
      </c>
      <c r="O71">
        <f t="shared" si="5"/>
        <v>0</v>
      </c>
      <c r="P71" t="s">
        <v>21</v>
      </c>
      <c r="Q71">
        <f>M71*100/('Cluster and supercluster annot.'!$F$322)</f>
        <v>0</v>
      </c>
      <c r="R71">
        <f>N71*100/('Cluster and supercluster annot.'!$F$325)</f>
        <v>4.6031273578048967E-2</v>
      </c>
      <c r="S71">
        <f>O71*100/('Cluster and supercluster annot.'!$F$328)</f>
        <v>0</v>
      </c>
    </row>
    <row r="72" spans="1:19" x14ac:dyDescent="0.25">
      <c r="A72">
        <v>149</v>
      </c>
      <c r="B72">
        <v>0</v>
      </c>
      <c r="C72">
        <v>1</v>
      </c>
      <c r="D72">
        <v>0</v>
      </c>
      <c r="E72">
        <v>0</v>
      </c>
      <c r="F72">
        <v>1</v>
      </c>
      <c r="G72">
        <v>1</v>
      </c>
      <c r="H72">
        <v>128</v>
      </c>
      <c r="I72">
        <v>148</v>
      </c>
      <c r="J72">
        <v>120</v>
      </c>
      <c r="M72">
        <f t="shared" si="3"/>
        <v>1</v>
      </c>
      <c r="N72">
        <f t="shared" si="4"/>
        <v>2</v>
      </c>
      <c r="O72">
        <f t="shared" si="5"/>
        <v>396</v>
      </c>
      <c r="P72" t="s">
        <v>79</v>
      </c>
      <c r="Q72">
        <f>M72*100/('Cluster and supercluster annot.'!$F$322)</f>
        <v>2.2960689004355642E-4</v>
      </c>
      <c r="R72">
        <f>N72*100/('Cluster and supercluster annot.'!$F$325)</f>
        <v>2.3073320089247602E-4</v>
      </c>
      <c r="S72">
        <f>O72*100/('Cluster and supercluster annot.'!$F$328)</f>
        <v>9.1045994321121065E-2</v>
      </c>
    </row>
    <row r="73" spans="1:19" x14ac:dyDescent="0.25">
      <c r="A73">
        <v>150</v>
      </c>
      <c r="B73">
        <v>0</v>
      </c>
      <c r="C73">
        <v>0</v>
      </c>
      <c r="D73">
        <v>0</v>
      </c>
      <c r="E73">
        <v>129</v>
      </c>
      <c r="F73">
        <v>111</v>
      </c>
      <c r="G73">
        <v>126</v>
      </c>
      <c r="H73">
        <v>3</v>
      </c>
      <c r="I73">
        <v>3</v>
      </c>
      <c r="J73">
        <v>3</v>
      </c>
      <c r="M73">
        <f t="shared" si="3"/>
        <v>0</v>
      </c>
      <c r="N73">
        <f t="shared" si="4"/>
        <v>366</v>
      </c>
      <c r="O73">
        <f t="shared" si="5"/>
        <v>9</v>
      </c>
      <c r="P73" t="s">
        <v>78</v>
      </c>
      <c r="Q73">
        <f>M73*100/('Cluster and supercluster annot.'!$F$322)</f>
        <v>0</v>
      </c>
      <c r="R73">
        <f>N73*100/('Cluster and supercluster annot.'!$F$325)</f>
        <v>4.2224175763323109E-2</v>
      </c>
      <c r="S73">
        <f>O73*100/('Cluster and supercluster annot.'!$F$328)</f>
        <v>2.0692271436618423E-3</v>
      </c>
    </row>
    <row r="74" spans="1:19" x14ac:dyDescent="0.25">
      <c r="A74">
        <v>152</v>
      </c>
      <c r="B74">
        <v>0</v>
      </c>
      <c r="C74">
        <v>1</v>
      </c>
      <c r="D74">
        <v>0</v>
      </c>
      <c r="E74">
        <v>123</v>
      </c>
      <c r="F74">
        <v>123</v>
      </c>
      <c r="G74">
        <v>122</v>
      </c>
      <c r="H74">
        <v>0</v>
      </c>
      <c r="I74">
        <v>0</v>
      </c>
      <c r="J74">
        <v>0</v>
      </c>
      <c r="M74">
        <f t="shared" si="3"/>
        <v>1</v>
      </c>
      <c r="N74">
        <f t="shared" si="4"/>
        <v>368</v>
      </c>
      <c r="O74">
        <f t="shared" si="5"/>
        <v>0</v>
      </c>
      <c r="P74" t="s">
        <v>9</v>
      </c>
      <c r="Q74">
        <f>M74*100/('Cluster and supercluster annot.'!$F$322)</f>
        <v>2.2960689004355642E-4</v>
      </c>
      <c r="R74">
        <f>N74*100/('Cluster and supercluster annot.'!$F$325)</f>
        <v>4.2454908964215589E-2</v>
      </c>
      <c r="S74">
        <f>O74*100/('Cluster and supercluster annot.'!$F$328)</f>
        <v>0</v>
      </c>
    </row>
    <row r="75" spans="1:19" x14ac:dyDescent="0.25">
      <c r="A75">
        <v>154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122</v>
      </c>
      <c r="I75">
        <v>120</v>
      </c>
      <c r="J75">
        <v>113</v>
      </c>
      <c r="M75">
        <f t="shared" si="3"/>
        <v>0</v>
      </c>
      <c r="N75">
        <f t="shared" si="4"/>
        <v>0</v>
      </c>
      <c r="O75">
        <f t="shared" si="5"/>
        <v>355</v>
      </c>
      <c r="P75" t="s">
        <v>23</v>
      </c>
      <c r="Q75">
        <f>M75*100/('Cluster and supercluster annot.'!$F$322)</f>
        <v>0</v>
      </c>
      <c r="R75">
        <f>N75*100/('Cluster and supercluster annot.'!$F$325)</f>
        <v>0</v>
      </c>
      <c r="S75">
        <f>O75*100/('Cluster and supercluster annot.'!$F$328)</f>
        <v>8.1619515111106003E-2</v>
      </c>
    </row>
    <row r="76" spans="1:19" x14ac:dyDescent="0.25">
      <c r="A76">
        <v>155</v>
      </c>
      <c r="B76">
        <v>0</v>
      </c>
      <c r="C76">
        <v>0</v>
      </c>
      <c r="D76">
        <v>0</v>
      </c>
      <c r="E76">
        <v>134</v>
      </c>
      <c r="F76">
        <v>98</v>
      </c>
      <c r="G76">
        <v>118</v>
      </c>
      <c r="H76">
        <v>2</v>
      </c>
      <c r="I76">
        <v>0</v>
      </c>
      <c r="J76">
        <v>0</v>
      </c>
      <c r="M76">
        <f t="shared" si="3"/>
        <v>0</v>
      </c>
      <c r="N76">
        <f t="shared" si="4"/>
        <v>350</v>
      </c>
      <c r="O76">
        <f t="shared" si="5"/>
        <v>2</v>
      </c>
      <c r="P76" t="s">
        <v>23</v>
      </c>
      <c r="Q76">
        <f>M76*100/('Cluster and supercluster annot.'!$F$322)</f>
        <v>0</v>
      </c>
      <c r="R76">
        <f>N76*100/('Cluster and supercluster annot.'!$F$325)</f>
        <v>4.0378310156183303E-2</v>
      </c>
      <c r="S76">
        <f>O76*100/('Cluster and supercluster annot.'!$F$328)</f>
        <v>4.5982825414707607E-4</v>
      </c>
    </row>
    <row r="77" spans="1:19" x14ac:dyDescent="0.25">
      <c r="A77">
        <v>157</v>
      </c>
      <c r="B77">
        <v>0</v>
      </c>
      <c r="C77">
        <v>0</v>
      </c>
      <c r="D77">
        <v>0</v>
      </c>
      <c r="E77">
        <v>107</v>
      </c>
      <c r="F77">
        <v>124</v>
      </c>
      <c r="G77">
        <v>106</v>
      </c>
      <c r="H77">
        <v>0</v>
      </c>
      <c r="I77">
        <v>0</v>
      </c>
      <c r="J77">
        <v>0</v>
      </c>
      <c r="M77">
        <f t="shared" si="3"/>
        <v>0</v>
      </c>
      <c r="N77">
        <f t="shared" si="4"/>
        <v>337</v>
      </c>
      <c r="O77">
        <f t="shared" si="5"/>
        <v>0</v>
      </c>
      <c r="P77" t="s">
        <v>23</v>
      </c>
      <c r="Q77">
        <f>M77*100/('Cluster and supercluster annot.'!$F$322)</f>
        <v>0</v>
      </c>
      <c r="R77">
        <f>N77*100/('Cluster and supercluster annot.'!$F$325)</f>
        <v>3.887854435038221E-2</v>
      </c>
      <c r="S77">
        <f>O77*100/('Cluster and supercluster annot.'!$F$328)</f>
        <v>0</v>
      </c>
    </row>
    <row r="78" spans="1:19" x14ac:dyDescent="0.25">
      <c r="A78">
        <v>158</v>
      </c>
      <c r="B78">
        <v>115</v>
      </c>
      <c r="C78">
        <v>124</v>
      </c>
      <c r="D78">
        <v>96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M78">
        <f t="shared" si="3"/>
        <v>335</v>
      </c>
      <c r="N78">
        <f t="shared" si="4"/>
        <v>1</v>
      </c>
      <c r="O78">
        <f t="shared" si="5"/>
        <v>0</v>
      </c>
      <c r="P78" t="s">
        <v>23</v>
      </c>
      <c r="Q78">
        <f>M78*100/('Cluster and supercluster annot.'!$F$322)</f>
        <v>7.6918308164591401E-2</v>
      </c>
      <c r="R78">
        <f>N78*100/('Cluster and supercluster annot.'!$F$325)</f>
        <v>1.1536660044623801E-4</v>
      </c>
      <c r="S78">
        <f>O78*100/('Cluster and supercluster annot.'!$F$328)</f>
        <v>0</v>
      </c>
    </row>
    <row r="79" spans="1:19" x14ac:dyDescent="0.25">
      <c r="A79">
        <v>159</v>
      </c>
      <c r="B79">
        <v>0</v>
      </c>
      <c r="C79">
        <v>0</v>
      </c>
      <c r="D79">
        <v>2</v>
      </c>
      <c r="E79">
        <v>0</v>
      </c>
      <c r="F79">
        <v>1</v>
      </c>
      <c r="G79">
        <v>2</v>
      </c>
      <c r="H79">
        <v>112</v>
      </c>
      <c r="I79">
        <v>85</v>
      </c>
      <c r="J79">
        <v>123</v>
      </c>
      <c r="M79">
        <f t="shared" si="3"/>
        <v>2</v>
      </c>
      <c r="N79">
        <f t="shared" si="4"/>
        <v>3</v>
      </c>
      <c r="O79">
        <f t="shared" si="5"/>
        <v>320</v>
      </c>
      <c r="P79" t="s">
        <v>23</v>
      </c>
      <c r="Q79">
        <f>M79*100/('Cluster and supercluster annot.'!$F$322)</f>
        <v>4.5921378008711284E-4</v>
      </c>
      <c r="R79">
        <f>N79*100/('Cluster and supercluster annot.'!$F$325)</f>
        <v>3.4609980133871402E-4</v>
      </c>
      <c r="S79">
        <f>O79*100/('Cluster and supercluster annot.'!$F$328)</f>
        <v>7.3572520663532176E-2</v>
      </c>
    </row>
    <row r="80" spans="1:19" x14ac:dyDescent="0.25">
      <c r="A80">
        <v>160</v>
      </c>
      <c r="B80">
        <v>55</v>
      </c>
      <c r="C80">
        <v>68</v>
      </c>
      <c r="D80">
        <v>63</v>
      </c>
      <c r="E80">
        <v>22</v>
      </c>
      <c r="F80">
        <v>9</v>
      </c>
      <c r="G80">
        <v>4</v>
      </c>
      <c r="H80">
        <v>28</v>
      </c>
      <c r="I80">
        <v>30</v>
      </c>
      <c r="J80">
        <v>39</v>
      </c>
      <c r="M80">
        <f t="shared" si="3"/>
        <v>186</v>
      </c>
      <c r="N80">
        <f t="shared" si="4"/>
        <v>35</v>
      </c>
      <c r="O80">
        <f t="shared" si="5"/>
        <v>97</v>
      </c>
      <c r="P80" t="s">
        <v>23</v>
      </c>
      <c r="Q80">
        <f>M80*100/('Cluster and supercluster annot.'!$F$322)</f>
        <v>4.2706881548101497E-2</v>
      </c>
      <c r="R80">
        <f>N80*100/('Cluster and supercluster annot.'!$F$325)</f>
        <v>4.03783101561833E-3</v>
      </c>
      <c r="S80">
        <f>O80*100/('Cluster and supercluster annot.'!$F$328)</f>
        <v>2.2301670326133189E-2</v>
      </c>
    </row>
    <row r="81" spans="1:19" x14ac:dyDescent="0.25">
      <c r="A81">
        <v>161</v>
      </c>
      <c r="B81">
        <v>0</v>
      </c>
      <c r="C81">
        <v>0</v>
      </c>
      <c r="D81">
        <v>0</v>
      </c>
      <c r="E81">
        <v>3</v>
      </c>
      <c r="F81">
        <v>0</v>
      </c>
      <c r="G81">
        <v>0</v>
      </c>
      <c r="H81">
        <v>91</v>
      </c>
      <c r="I81">
        <v>110</v>
      </c>
      <c r="J81">
        <v>106</v>
      </c>
      <c r="M81">
        <f t="shared" si="3"/>
        <v>0</v>
      </c>
      <c r="N81">
        <f t="shared" si="4"/>
        <v>3</v>
      </c>
      <c r="O81">
        <f t="shared" si="5"/>
        <v>307</v>
      </c>
      <c r="P81" t="s">
        <v>9</v>
      </c>
      <c r="Q81">
        <f>M81*100/('Cluster and supercluster annot.'!$F$322)</f>
        <v>0</v>
      </c>
      <c r="R81">
        <f>N81*100/('Cluster and supercluster annot.'!$F$325)</f>
        <v>3.4609980133871402E-4</v>
      </c>
      <c r="S81">
        <f>O81*100/('Cluster and supercluster annot.'!$F$328)</f>
        <v>7.0583637011576175E-2</v>
      </c>
    </row>
    <row r="82" spans="1:19" x14ac:dyDescent="0.25">
      <c r="A82">
        <v>162</v>
      </c>
      <c r="B82">
        <v>23</v>
      </c>
      <c r="C82">
        <v>16</v>
      </c>
      <c r="D82">
        <v>19</v>
      </c>
      <c r="E82">
        <v>0</v>
      </c>
      <c r="F82">
        <v>0</v>
      </c>
      <c r="G82">
        <v>1</v>
      </c>
      <c r="H82">
        <v>80</v>
      </c>
      <c r="I82">
        <v>97</v>
      </c>
      <c r="J82">
        <v>73</v>
      </c>
      <c r="M82">
        <f t="shared" si="3"/>
        <v>58</v>
      </c>
      <c r="N82">
        <f t="shared" si="4"/>
        <v>1</v>
      </c>
      <c r="O82">
        <f t="shared" si="5"/>
        <v>250</v>
      </c>
      <c r="P82" t="s">
        <v>15</v>
      </c>
      <c r="Q82">
        <f>M82*100/('Cluster and supercluster annot.'!$F$322)</f>
        <v>1.3317199622526272E-2</v>
      </c>
      <c r="R82">
        <f>N82*100/('Cluster and supercluster annot.'!$F$325)</f>
        <v>1.1536660044623801E-4</v>
      </c>
      <c r="S82">
        <f>O82*100/('Cluster and supercluster annot.'!$F$328)</f>
        <v>5.7478531768384508E-2</v>
      </c>
    </row>
    <row r="83" spans="1:19" x14ac:dyDescent="0.25">
      <c r="A83">
        <v>164</v>
      </c>
      <c r="B83">
        <v>0</v>
      </c>
      <c r="C83">
        <v>0</v>
      </c>
      <c r="D83">
        <v>0</v>
      </c>
      <c r="E83">
        <v>103</v>
      </c>
      <c r="F83">
        <v>117</v>
      </c>
      <c r="G83">
        <v>83</v>
      </c>
      <c r="H83">
        <v>0</v>
      </c>
      <c r="I83">
        <v>0</v>
      </c>
      <c r="J83">
        <v>2</v>
      </c>
      <c r="M83">
        <f t="shared" si="3"/>
        <v>0</v>
      </c>
      <c r="N83">
        <f t="shared" si="4"/>
        <v>303</v>
      </c>
      <c r="O83">
        <f t="shared" si="5"/>
        <v>2</v>
      </c>
      <c r="P83" t="s">
        <v>11</v>
      </c>
      <c r="Q83">
        <f>M83*100/('Cluster and supercluster annot.'!$F$322)</f>
        <v>0</v>
      </c>
      <c r="R83">
        <f>N83*100/('Cluster and supercluster annot.'!$F$325)</f>
        <v>3.4956079935210119E-2</v>
      </c>
      <c r="S83">
        <f>O83*100/('Cluster and supercluster annot.'!$F$328)</f>
        <v>4.5982825414707607E-4</v>
      </c>
    </row>
    <row r="84" spans="1:19" x14ac:dyDescent="0.25">
      <c r="A84">
        <v>165</v>
      </c>
      <c r="B84">
        <v>0</v>
      </c>
      <c r="C84">
        <v>2</v>
      </c>
      <c r="D84">
        <v>0</v>
      </c>
      <c r="E84">
        <v>0</v>
      </c>
      <c r="F84">
        <v>0</v>
      </c>
      <c r="G84">
        <v>3</v>
      </c>
      <c r="H84">
        <v>108</v>
      </c>
      <c r="I84">
        <v>103</v>
      </c>
      <c r="J84">
        <v>83</v>
      </c>
      <c r="M84">
        <f t="shared" si="3"/>
        <v>2</v>
      </c>
      <c r="N84">
        <f t="shared" si="4"/>
        <v>3</v>
      </c>
      <c r="O84">
        <f t="shared" si="5"/>
        <v>294</v>
      </c>
      <c r="P84" t="s">
        <v>23</v>
      </c>
      <c r="Q84">
        <f>M84*100/('Cluster and supercluster annot.'!$F$322)</f>
        <v>4.5921378008711284E-4</v>
      </c>
      <c r="R84">
        <f>N84*100/('Cluster and supercluster annot.'!$F$325)</f>
        <v>3.4609980133871402E-4</v>
      </c>
      <c r="S84">
        <f>O84*100/('Cluster and supercluster annot.'!$F$328)</f>
        <v>6.7594753359620188E-2</v>
      </c>
    </row>
    <row r="85" spans="1:19" x14ac:dyDescent="0.25">
      <c r="A85">
        <v>166</v>
      </c>
      <c r="B85">
        <v>98</v>
      </c>
      <c r="C85">
        <v>92</v>
      </c>
      <c r="D85">
        <v>82</v>
      </c>
      <c r="E85">
        <v>0</v>
      </c>
      <c r="F85">
        <v>0</v>
      </c>
      <c r="G85">
        <v>1</v>
      </c>
      <c r="H85">
        <v>6</v>
      </c>
      <c r="I85">
        <v>2</v>
      </c>
      <c r="J85">
        <v>5</v>
      </c>
      <c r="M85">
        <f t="shared" si="3"/>
        <v>272</v>
      </c>
      <c r="N85">
        <f t="shared" si="4"/>
        <v>1</v>
      </c>
      <c r="O85">
        <f t="shared" si="5"/>
        <v>13</v>
      </c>
      <c r="P85" t="s">
        <v>23</v>
      </c>
      <c r="Q85">
        <f>M85*100/('Cluster and supercluster annot.'!$F$322)</f>
        <v>6.2453074091847346E-2</v>
      </c>
      <c r="R85">
        <f>N85*100/('Cluster and supercluster annot.'!$F$325)</f>
        <v>1.1536660044623801E-4</v>
      </c>
      <c r="S85">
        <f>O85*100/('Cluster and supercluster annot.'!$F$328)</f>
        <v>2.9888836519559943E-3</v>
      </c>
    </row>
    <row r="86" spans="1:19" x14ac:dyDescent="0.25">
      <c r="A86">
        <v>167</v>
      </c>
      <c r="B86">
        <v>100</v>
      </c>
      <c r="C86">
        <v>79</v>
      </c>
      <c r="D86">
        <v>102</v>
      </c>
      <c r="E86">
        <v>0</v>
      </c>
      <c r="F86">
        <v>2</v>
      </c>
      <c r="G86">
        <v>0</v>
      </c>
      <c r="H86">
        <v>2</v>
      </c>
      <c r="I86">
        <v>0</v>
      </c>
      <c r="J86">
        <v>0</v>
      </c>
      <c r="M86">
        <f t="shared" si="3"/>
        <v>281</v>
      </c>
      <c r="N86">
        <f t="shared" si="4"/>
        <v>2</v>
      </c>
      <c r="O86">
        <f t="shared" si="5"/>
        <v>2</v>
      </c>
      <c r="P86" t="s">
        <v>11</v>
      </c>
      <c r="Q86">
        <f>M86*100/('Cluster and supercluster annot.'!$F$322)</f>
        <v>6.4519536102239358E-2</v>
      </c>
      <c r="R86">
        <f>N86*100/('Cluster and supercluster annot.'!$F$325)</f>
        <v>2.3073320089247602E-4</v>
      </c>
      <c r="S86">
        <f>O86*100/('Cluster and supercluster annot.'!$F$328)</f>
        <v>4.5982825414707607E-4</v>
      </c>
    </row>
    <row r="87" spans="1:19" x14ac:dyDescent="0.25">
      <c r="A87">
        <v>168</v>
      </c>
      <c r="B87">
        <v>0</v>
      </c>
      <c r="C87">
        <v>1</v>
      </c>
      <c r="D87">
        <v>0</v>
      </c>
      <c r="E87">
        <v>0</v>
      </c>
      <c r="F87">
        <v>0</v>
      </c>
      <c r="G87">
        <v>0</v>
      </c>
      <c r="H87">
        <v>82</v>
      </c>
      <c r="I87">
        <v>96</v>
      </c>
      <c r="J87">
        <v>102</v>
      </c>
      <c r="M87">
        <f t="shared" si="3"/>
        <v>1</v>
      </c>
      <c r="N87">
        <f t="shared" si="4"/>
        <v>0</v>
      </c>
      <c r="O87">
        <f t="shared" si="5"/>
        <v>280</v>
      </c>
      <c r="P87" t="s">
        <v>23</v>
      </c>
      <c r="Q87">
        <f>M87*100/('Cluster and supercluster annot.'!$F$322)</f>
        <v>2.2960689004355642E-4</v>
      </c>
      <c r="R87">
        <f>N87*100/('Cluster and supercluster annot.'!$F$325)</f>
        <v>0</v>
      </c>
      <c r="S87">
        <f>O87*100/('Cluster and supercluster annot.'!$F$328)</f>
        <v>6.4375955580590644E-2</v>
      </c>
    </row>
    <row r="88" spans="1:19" x14ac:dyDescent="0.25">
      <c r="A88">
        <v>169</v>
      </c>
      <c r="B88">
        <v>0</v>
      </c>
      <c r="C88">
        <v>0</v>
      </c>
      <c r="D88">
        <v>0</v>
      </c>
      <c r="E88">
        <v>98</v>
      </c>
      <c r="F88">
        <v>80</v>
      </c>
      <c r="G88">
        <v>95</v>
      </c>
      <c r="H88">
        <v>0</v>
      </c>
      <c r="I88">
        <v>0</v>
      </c>
      <c r="J88">
        <v>0</v>
      </c>
      <c r="M88">
        <f t="shared" si="3"/>
        <v>0</v>
      </c>
      <c r="N88">
        <f t="shared" si="4"/>
        <v>273</v>
      </c>
      <c r="O88">
        <f t="shared" si="5"/>
        <v>0</v>
      </c>
      <c r="P88" t="s">
        <v>23</v>
      </c>
      <c r="Q88">
        <f>M88*100/('Cluster and supercluster annot.'!$F$322)</f>
        <v>0</v>
      </c>
      <c r="R88">
        <f>N88*100/('Cluster and supercluster annot.'!$F$325)</f>
        <v>3.149508192182298E-2</v>
      </c>
      <c r="S88">
        <f>O88*100/('Cluster and supercluster annot.'!$F$328)</f>
        <v>0</v>
      </c>
    </row>
    <row r="89" spans="1:19" x14ac:dyDescent="0.25">
      <c r="A89">
        <v>171</v>
      </c>
      <c r="B89">
        <v>84</v>
      </c>
      <c r="C89">
        <v>92</v>
      </c>
      <c r="D89">
        <v>93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M89">
        <f t="shared" si="3"/>
        <v>269</v>
      </c>
      <c r="N89">
        <f t="shared" si="4"/>
        <v>0</v>
      </c>
      <c r="O89">
        <f t="shared" si="5"/>
        <v>0</v>
      </c>
      <c r="P89" t="s">
        <v>10</v>
      </c>
      <c r="Q89">
        <f>M89*100/('Cluster and supercluster annot.'!$F$322)</f>
        <v>6.1764253421716681E-2</v>
      </c>
      <c r="R89">
        <f>N89*100/('Cluster and supercluster annot.'!$F$325)</f>
        <v>0</v>
      </c>
      <c r="S89">
        <f>O89*100/('Cluster and supercluster annot.'!$F$328)</f>
        <v>0</v>
      </c>
    </row>
    <row r="90" spans="1:19" x14ac:dyDescent="0.25">
      <c r="A90">
        <v>172</v>
      </c>
      <c r="B90">
        <v>12</v>
      </c>
      <c r="C90">
        <v>17</v>
      </c>
      <c r="D90">
        <v>13</v>
      </c>
      <c r="E90">
        <v>5</v>
      </c>
      <c r="F90">
        <v>3</v>
      </c>
      <c r="G90">
        <v>10</v>
      </c>
      <c r="H90">
        <v>74</v>
      </c>
      <c r="I90">
        <v>73</v>
      </c>
      <c r="J90">
        <v>61</v>
      </c>
      <c r="M90">
        <f t="shared" si="3"/>
        <v>42</v>
      </c>
      <c r="N90">
        <f t="shared" si="4"/>
        <v>18</v>
      </c>
      <c r="O90">
        <f t="shared" si="5"/>
        <v>208</v>
      </c>
      <c r="P90" t="s">
        <v>22</v>
      </c>
      <c r="Q90">
        <f>M90*100/('Cluster and supercluster annot.'!$F$322)</f>
        <v>9.6434893818293701E-3</v>
      </c>
      <c r="R90">
        <f>N90*100/('Cluster and supercluster annot.'!$F$325)</f>
        <v>2.0765988080322841E-3</v>
      </c>
      <c r="S90">
        <f>O90*100/('Cluster and supercluster annot.'!$F$328)</f>
        <v>4.7822138431295909E-2</v>
      </c>
    </row>
    <row r="91" spans="1:19" x14ac:dyDescent="0.25">
      <c r="A91">
        <v>173</v>
      </c>
      <c r="B91">
        <v>88</v>
      </c>
      <c r="C91">
        <v>84</v>
      </c>
      <c r="D91">
        <v>77</v>
      </c>
      <c r="E91">
        <v>0</v>
      </c>
      <c r="F91">
        <v>2</v>
      </c>
      <c r="G91">
        <v>0</v>
      </c>
      <c r="H91">
        <v>0</v>
      </c>
      <c r="I91">
        <v>0</v>
      </c>
      <c r="J91">
        <v>0</v>
      </c>
      <c r="M91">
        <f t="shared" si="3"/>
        <v>249</v>
      </c>
      <c r="N91">
        <f t="shared" si="4"/>
        <v>2</v>
      </c>
      <c r="O91">
        <f t="shared" si="5"/>
        <v>0</v>
      </c>
      <c r="P91" t="s">
        <v>23</v>
      </c>
      <c r="Q91">
        <f>M91*100/('Cluster and supercluster annot.'!$F$322)</f>
        <v>5.7172115620845551E-2</v>
      </c>
      <c r="R91">
        <f>N91*100/('Cluster and supercluster annot.'!$F$325)</f>
        <v>2.3073320089247602E-4</v>
      </c>
      <c r="S91">
        <f>O91*100/('Cluster and supercluster annot.'!$F$328)</f>
        <v>0</v>
      </c>
    </row>
    <row r="92" spans="1:19" x14ac:dyDescent="0.25">
      <c r="A92">
        <v>174</v>
      </c>
      <c r="B92">
        <v>0</v>
      </c>
      <c r="C92">
        <v>0</v>
      </c>
      <c r="D92">
        <v>0</v>
      </c>
      <c r="E92">
        <v>73</v>
      </c>
      <c r="F92">
        <v>76</v>
      </c>
      <c r="G92">
        <v>99</v>
      </c>
      <c r="H92">
        <v>0</v>
      </c>
      <c r="I92">
        <v>2</v>
      </c>
      <c r="J92">
        <v>0</v>
      </c>
      <c r="M92">
        <f t="shared" si="3"/>
        <v>0</v>
      </c>
      <c r="N92">
        <f t="shared" si="4"/>
        <v>248</v>
      </c>
      <c r="O92">
        <f t="shared" si="5"/>
        <v>2</v>
      </c>
      <c r="P92" t="s">
        <v>23</v>
      </c>
      <c r="Q92">
        <f>M92*100/('Cluster and supercluster annot.'!$F$322)</f>
        <v>0</v>
      </c>
      <c r="R92">
        <f>N92*100/('Cluster and supercluster annot.'!$F$325)</f>
        <v>2.8610916910667028E-2</v>
      </c>
      <c r="S92">
        <f>O92*100/('Cluster and supercluster annot.'!$F$328)</f>
        <v>4.5982825414707607E-4</v>
      </c>
    </row>
    <row r="93" spans="1:19" x14ac:dyDescent="0.25">
      <c r="A93">
        <v>175</v>
      </c>
      <c r="B93">
        <v>0</v>
      </c>
      <c r="C93">
        <v>2</v>
      </c>
      <c r="D93">
        <v>2</v>
      </c>
      <c r="E93">
        <v>0</v>
      </c>
      <c r="F93">
        <v>0</v>
      </c>
      <c r="G93">
        <v>1</v>
      </c>
      <c r="H93">
        <v>86</v>
      </c>
      <c r="I93">
        <v>82</v>
      </c>
      <c r="J93">
        <v>74</v>
      </c>
      <c r="M93">
        <f t="shared" si="3"/>
        <v>4</v>
      </c>
      <c r="N93">
        <f t="shared" si="4"/>
        <v>1</v>
      </c>
      <c r="O93">
        <f t="shared" si="5"/>
        <v>242</v>
      </c>
      <c r="P93" t="s">
        <v>23</v>
      </c>
      <c r="Q93">
        <f>M93*100/('Cluster and supercluster annot.'!$F$322)</f>
        <v>9.1842756017422567E-4</v>
      </c>
      <c r="R93">
        <f>N93*100/('Cluster and supercluster annot.'!$F$325)</f>
        <v>1.1536660044623801E-4</v>
      </c>
      <c r="S93">
        <f>O93*100/('Cluster and supercluster annot.'!$F$328)</f>
        <v>5.5639218751796206E-2</v>
      </c>
    </row>
    <row r="94" spans="1:19" x14ac:dyDescent="0.25">
      <c r="A94">
        <v>176</v>
      </c>
      <c r="B94">
        <v>0</v>
      </c>
      <c r="C94">
        <v>0</v>
      </c>
      <c r="D94">
        <v>0</v>
      </c>
      <c r="E94">
        <v>95</v>
      </c>
      <c r="F94">
        <v>67</v>
      </c>
      <c r="G94">
        <v>78</v>
      </c>
      <c r="H94">
        <v>1</v>
      </c>
      <c r="I94">
        <v>0</v>
      </c>
      <c r="J94">
        <v>1</v>
      </c>
      <c r="M94">
        <f t="shared" si="3"/>
        <v>0</v>
      </c>
      <c r="N94">
        <f t="shared" si="4"/>
        <v>240</v>
      </c>
      <c r="O94">
        <f t="shared" si="5"/>
        <v>2</v>
      </c>
      <c r="P94" t="s">
        <v>23</v>
      </c>
      <c r="Q94">
        <f>M94*100/('Cluster and supercluster annot.'!$F$322)</f>
        <v>0</v>
      </c>
      <c r="R94">
        <f>N94*100/('Cluster and supercluster annot.'!$F$325)</f>
        <v>2.7687984107097122E-2</v>
      </c>
      <c r="S94">
        <f>O94*100/('Cluster and supercluster annot.'!$F$328)</f>
        <v>4.5982825414707607E-4</v>
      </c>
    </row>
    <row r="95" spans="1:19" x14ac:dyDescent="0.25">
      <c r="A95">
        <v>177</v>
      </c>
      <c r="B95">
        <v>0</v>
      </c>
      <c r="C95">
        <v>3</v>
      </c>
      <c r="D95">
        <v>0</v>
      </c>
      <c r="E95">
        <v>81</v>
      </c>
      <c r="F95">
        <v>69</v>
      </c>
      <c r="G95">
        <v>87</v>
      </c>
      <c r="H95">
        <v>1</v>
      </c>
      <c r="I95">
        <v>0</v>
      </c>
      <c r="J95">
        <v>0</v>
      </c>
      <c r="M95">
        <f t="shared" si="3"/>
        <v>3</v>
      </c>
      <c r="N95">
        <f t="shared" si="4"/>
        <v>237</v>
      </c>
      <c r="O95">
        <f t="shared" si="5"/>
        <v>1</v>
      </c>
      <c r="P95" t="s">
        <v>23</v>
      </c>
      <c r="Q95">
        <f>M95*100/('Cluster and supercluster annot.'!$F$322)</f>
        <v>6.8882067013066931E-4</v>
      </c>
      <c r="R95">
        <f>N95*100/('Cluster and supercluster annot.'!$F$325)</f>
        <v>2.7341884305758409E-2</v>
      </c>
      <c r="S95">
        <f>O95*100/('Cluster and supercluster annot.'!$F$328)</f>
        <v>2.2991412707353803E-4</v>
      </c>
    </row>
    <row r="96" spans="1:19" x14ac:dyDescent="0.25">
      <c r="A96">
        <v>178</v>
      </c>
      <c r="B96">
        <v>0</v>
      </c>
      <c r="C96">
        <v>0</v>
      </c>
      <c r="D96">
        <v>0</v>
      </c>
      <c r="E96">
        <v>63</v>
      </c>
      <c r="F96">
        <v>77</v>
      </c>
      <c r="G96">
        <v>90</v>
      </c>
      <c r="H96">
        <v>0</v>
      </c>
      <c r="I96">
        <v>0</v>
      </c>
      <c r="J96">
        <v>2</v>
      </c>
      <c r="M96">
        <f t="shared" si="3"/>
        <v>0</v>
      </c>
      <c r="N96">
        <f t="shared" si="4"/>
        <v>230</v>
      </c>
      <c r="O96">
        <f t="shared" si="5"/>
        <v>2</v>
      </c>
      <c r="P96" t="s">
        <v>23</v>
      </c>
      <c r="Q96">
        <f>M96*100/('Cluster and supercluster annot.'!$F$322)</f>
        <v>0</v>
      </c>
      <c r="R96">
        <f>N96*100/('Cluster and supercluster annot.'!$F$325)</f>
        <v>2.6534318102634742E-2</v>
      </c>
      <c r="S96">
        <f>O96*100/('Cluster and supercluster annot.'!$F$328)</f>
        <v>4.5982825414707607E-4</v>
      </c>
    </row>
    <row r="97" spans="1:19" x14ac:dyDescent="0.25">
      <c r="A97">
        <v>179</v>
      </c>
      <c r="B97">
        <v>0</v>
      </c>
      <c r="C97">
        <v>0</v>
      </c>
      <c r="D97">
        <v>0</v>
      </c>
      <c r="E97">
        <v>70</v>
      </c>
      <c r="F97">
        <v>78</v>
      </c>
      <c r="G97">
        <v>83</v>
      </c>
      <c r="H97">
        <v>0</v>
      </c>
      <c r="I97">
        <v>0</v>
      </c>
      <c r="J97">
        <v>0</v>
      </c>
      <c r="M97">
        <f t="shared" si="3"/>
        <v>0</v>
      </c>
      <c r="N97">
        <f t="shared" si="4"/>
        <v>231</v>
      </c>
      <c r="O97">
        <f t="shared" si="5"/>
        <v>0</v>
      </c>
      <c r="P97" t="s">
        <v>23</v>
      </c>
      <c r="Q97">
        <f>M97*100/('Cluster and supercluster annot.'!$F$322)</f>
        <v>0</v>
      </c>
      <c r="R97">
        <f>N97*100/('Cluster and supercluster annot.'!$F$325)</f>
        <v>2.6649684703080979E-2</v>
      </c>
      <c r="S97">
        <f>O97*100/('Cluster and supercluster annot.'!$F$328)</f>
        <v>0</v>
      </c>
    </row>
    <row r="98" spans="1:19" x14ac:dyDescent="0.25">
      <c r="A98">
        <v>180</v>
      </c>
      <c r="B98">
        <v>85</v>
      </c>
      <c r="C98">
        <v>81</v>
      </c>
      <c r="D98">
        <v>61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M98">
        <f t="shared" si="3"/>
        <v>227</v>
      </c>
      <c r="N98">
        <f t="shared" si="4"/>
        <v>1</v>
      </c>
      <c r="O98">
        <f t="shared" si="5"/>
        <v>0</v>
      </c>
      <c r="P98" t="s">
        <v>23</v>
      </c>
      <c r="Q98">
        <f>M98*100/('Cluster and supercluster annot.'!$F$322)</f>
        <v>5.2120764039887309E-2</v>
      </c>
      <c r="R98">
        <f>N98*100/('Cluster and supercluster annot.'!$F$325)</f>
        <v>1.1536660044623801E-4</v>
      </c>
      <c r="S98">
        <f>O98*100/('Cluster and supercluster annot.'!$F$328)</f>
        <v>0</v>
      </c>
    </row>
    <row r="99" spans="1:19" x14ac:dyDescent="0.25">
      <c r="A99">
        <v>181</v>
      </c>
      <c r="B99">
        <v>69</v>
      </c>
      <c r="C99">
        <v>61</v>
      </c>
      <c r="D99">
        <v>80</v>
      </c>
      <c r="E99">
        <v>0</v>
      </c>
      <c r="F99">
        <v>0</v>
      </c>
      <c r="G99">
        <v>0</v>
      </c>
      <c r="H99">
        <v>5</v>
      </c>
      <c r="I99">
        <v>5</v>
      </c>
      <c r="J99">
        <v>7</v>
      </c>
      <c r="M99">
        <f t="shared" si="3"/>
        <v>210</v>
      </c>
      <c r="N99">
        <f t="shared" si="4"/>
        <v>0</v>
      </c>
      <c r="O99">
        <f t="shared" si="5"/>
        <v>17</v>
      </c>
      <c r="P99" t="s">
        <v>23</v>
      </c>
      <c r="Q99">
        <f>M99*100/('Cluster and supercluster annot.'!$F$322)</f>
        <v>4.8217446909146852E-2</v>
      </c>
      <c r="R99">
        <f>N99*100/('Cluster and supercluster annot.'!$F$325)</f>
        <v>0</v>
      </c>
      <c r="S99">
        <f>O99*100/('Cluster and supercluster annot.'!$F$328)</f>
        <v>3.9085401602501468E-3</v>
      </c>
    </row>
    <row r="100" spans="1:19" x14ac:dyDescent="0.25">
      <c r="A100">
        <v>183</v>
      </c>
      <c r="B100">
        <v>78</v>
      </c>
      <c r="C100">
        <v>71</v>
      </c>
      <c r="D100">
        <v>69</v>
      </c>
      <c r="E100">
        <v>1</v>
      </c>
      <c r="F100">
        <v>2</v>
      </c>
      <c r="G100">
        <v>2</v>
      </c>
      <c r="H100">
        <v>1</v>
      </c>
      <c r="I100">
        <v>0</v>
      </c>
      <c r="J100">
        <v>0</v>
      </c>
      <c r="M100">
        <f t="shared" si="3"/>
        <v>218</v>
      </c>
      <c r="N100">
        <f t="shared" si="4"/>
        <v>5</v>
      </c>
      <c r="O100">
        <f t="shared" si="5"/>
        <v>1</v>
      </c>
      <c r="P100" t="s">
        <v>23</v>
      </c>
      <c r="Q100">
        <f>M100*100/('Cluster and supercluster annot.'!$F$322)</f>
        <v>5.0054302029495304E-2</v>
      </c>
      <c r="R100">
        <f>N100*100/('Cluster and supercluster annot.'!$F$325)</f>
        <v>5.7683300223119007E-4</v>
      </c>
      <c r="S100">
        <f>O100*100/('Cluster and supercluster annot.'!$F$328)</f>
        <v>2.2991412707353803E-4</v>
      </c>
    </row>
    <row r="101" spans="1:19" x14ac:dyDescent="0.25">
      <c r="A101">
        <v>184</v>
      </c>
      <c r="B101">
        <v>2</v>
      </c>
      <c r="C101">
        <v>0</v>
      </c>
      <c r="D101">
        <v>0</v>
      </c>
      <c r="E101">
        <v>0</v>
      </c>
      <c r="F101">
        <v>1</v>
      </c>
      <c r="G101">
        <v>2</v>
      </c>
      <c r="H101">
        <v>78</v>
      </c>
      <c r="I101">
        <v>65</v>
      </c>
      <c r="J101">
        <v>73</v>
      </c>
      <c r="M101">
        <f t="shared" si="3"/>
        <v>2</v>
      </c>
      <c r="N101">
        <f t="shared" si="4"/>
        <v>3</v>
      </c>
      <c r="O101">
        <f t="shared" si="5"/>
        <v>216</v>
      </c>
      <c r="P101" t="s">
        <v>9</v>
      </c>
      <c r="Q101">
        <f>M101*100/('Cluster and supercluster annot.'!$F$322)</f>
        <v>4.5921378008711284E-4</v>
      </c>
      <c r="R101">
        <f>N101*100/('Cluster and supercluster annot.'!$F$325)</f>
        <v>3.4609980133871402E-4</v>
      </c>
      <c r="S101">
        <f>O101*100/('Cluster and supercluster annot.'!$F$328)</f>
        <v>4.9661451447884218E-2</v>
      </c>
    </row>
    <row r="102" spans="1:19" x14ac:dyDescent="0.25">
      <c r="A102">
        <v>185</v>
      </c>
      <c r="B102">
        <v>75</v>
      </c>
      <c r="C102">
        <v>78</v>
      </c>
      <c r="D102">
        <v>65</v>
      </c>
      <c r="E102">
        <v>0</v>
      </c>
      <c r="F102">
        <v>0</v>
      </c>
      <c r="G102">
        <v>2</v>
      </c>
      <c r="H102">
        <v>0</v>
      </c>
      <c r="I102">
        <v>0</v>
      </c>
      <c r="J102">
        <v>0</v>
      </c>
      <c r="M102">
        <f t="shared" si="3"/>
        <v>218</v>
      </c>
      <c r="N102">
        <f t="shared" si="4"/>
        <v>2</v>
      </c>
      <c r="O102">
        <f t="shared" si="5"/>
        <v>0</v>
      </c>
      <c r="P102" t="s">
        <v>10</v>
      </c>
      <c r="Q102">
        <f>M102*100/('Cluster and supercluster annot.'!$F$322)</f>
        <v>5.0054302029495304E-2</v>
      </c>
      <c r="R102">
        <f>N102*100/('Cluster and supercluster annot.'!$F$325)</f>
        <v>2.3073320089247602E-4</v>
      </c>
      <c r="S102">
        <f>O102*100/('Cluster and supercluster annot.'!$F$328)</f>
        <v>0</v>
      </c>
    </row>
    <row r="103" spans="1:19" x14ac:dyDescent="0.25">
      <c r="A103">
        <v>187</v>
      </c>
      <c r="B103">
        <v>67</v>
      </c>
      <c r="C103">
        <v>82</v>
      </c>
      <c r="D103">
        <v>70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M103">
        <f t="shared" si="3"/>
        <v>219</v>
      </c>
      <c r="N103">
        <f t="shared" si="4"/>
        <v>0</v>
      </c>
      <c r="O103">
        <f t="shared" si="5"/>
        <v>0</v>
      </c>
      <c r="P103" t="s">
        <v>23</v>
      </c>
      <c r="Q103">
        <f>M103*100/('Cluster and supercluster annot.'!$F$322)</f>
        <v>5.0283908919538857E-2</v>
      </c>
      <c r="R103">
        <f>N103*100/('Cluster and supercluster annot.'!$F$325)</f>
        <v>0</v>
      </c>
      <c r="S103">
        <f>O103*100/('Cluster and supercluster annot.'!$F$328)</f>
        <v>0</v>
      </c>
    </row>
    <row r="104" spans="1:19" x14ac:dyDescent="0.25">
      <c r="A104">
        <v>188</v>
      </c>
      <c r="B104">
        <v>0</v>
      </c>
      <c r="C104">
        <v>1</v>
      </c>
      <c r="D104">
        <v>0</v>
      </c>
      <c r="E104">
        <v>61</v>
      </c>
      <c r="F104">
        <v>83</v>
      </c>
      <c r="G104">
        <v>69</v>
      </c>
      <c r="H104">
        <v>0</v>
      </c>
      <c r="I104">
        <v>0</v>
      </c>
      <c r="J104">
        <v>0</v>
      </c>
      <c r="M104">
        <f t="shared" si="3"/>
        <v>1</v>
      </c>
      <c r="N104">
        <f t="shared" si="4"/>
        <v>213</v>
      </c>
      <c r="O104">
        <f t="shared" si="5"/>
        <v>0</v>
      </c>
      <c r="P104" t="s">
        <v>23</v>
      </c>
      <c r="Q104">
        <f>M104*100/('Cluster and supercluster annot.'!$F$322)</f>
        <v>2.2960689004355642E-4</v>
      </c>
      <c r="R104">
        <f>N104*100/('Cluster and supercluster annot.'!$F$325)</f>
        <v>2.4573085895048696E-2</v>
      </c>
      <c r="S104">
        <f>O104*100/('Cluster and supercluster annot.'!$F$328)</f>
        <v>0</v>
      </c>
    </row>
    <row r="105" spans="1:19" x14ac:dyDescent="0.25">
      <c r="A105">
        <v>189</v>
      </c>
      <c r="B105">
        <v>73</v>
      </c>
      <c r="C105">
        <v>74</v>
      </c>
      <c r="D105">
        <v>63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M105">
        <f t="shared" si="3"/>
        <v>210</v>
      </c>
      <c r="N105">
        <f t="shared" si="4"/>
        <v>1</v>
      </c>
      <c r="O105">
        <f t="shared" si="5"/>
        <v>0</v>
      </c>
      <c r="P105" t="s">
        <v>9</v>
      </c>
      <c r="Q105">
        <f>M105*100/('Cluster and supercluster annot.'!$F$322)</f>
        <v>4.8217446909146852E-2</v>
      </c>
      <c r="R105">
        <f>N105*100/('Cluster and supercluster annot.'!$F$325)</f>
        <v>1.1536660044623801E-4</v>
      </c>
      <c r="S105">
        <f>O105*100/('Cluster and supercluster annot.'!$F$328)</f>
        <v>0</v>
      </c>
    </row>
    <row r="106" spans="1:19" x14ac:dyDescent="0.25">
      <c r="A106">
        <v>190</v>
      </c>
      <c r="B106">
        <v>0</v>
      </c>
      <c r="C106">
        <v>0</v>
      </c>
      <c r="D106">
        <v>0</v>
      </c>
      <c r="E106">
        <v>80</v>
      </c>
      <c r="F106">
        <v>68</v>
      </c>
      <c r="G106">
        <v>61</v>
      </c>
      <c r="H106">
        <v>0</v>
      </c>
      <c r="I106">
        <v>1</v>
      </c>
      <c r="J106">
        <v>0</v>
      </c>
      <c r="M106">
        <f t="shared" si="3"/>
        <v>0</v>
      </c>
      <c r="N106">
        <f t="shared" si="4"/>
        <v>209</v>
      </c>
      <c r="O106">
        <f t="shared" si="5"/>
        <v>1</v>
      </c>
      <c r="P106" t="s">
        <v>23</v>
      </c>
      <c r="Q106">
        <f>M106*100/('Cluster and supercluster annot.'!$F$322)</f>
        <v>0</v>
      </c>
      <c r="R106">
        <f>N106*100/('Cluster and supercluster annot.'!$F$325)</f>
        <v>2.4111619493263743E-2</v>
      </c>
      <c r="S106">
        <f>O106*100/('Cluster and supercluster annot.'!$F$328)</f>
        <v>2.2991412707353803E-4</v>
      </c>
    </row>
    <row r="107" spans="1:19" x14ac:dyDescent="0.25">
      <c r="A107">
        <v>191</v>
      </c>
      <c r="B107">
        <v>56</v>
      </c>
      <c r="C107">
        <v>85</v>
      </c>
      <c r="D107">
        <v>64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0</v>
      </c>
      <c r="M107">
        <f t="shared" si="3"/>
        <v>205</v>
      </c>
      <c r="N107">
        <f t="shared" si="4"/>
        <v>1</v>
      </c>
      <c r="O107">
        <f t="shared" si="5"/>
        <v>0</v>
      </c>
      <c r="P107" t="s">
        <v>23</v>
      </c>
      <c r="Q107">
        <f>M107*100/('Cluster and supercluster annot.'!$F$322)</f>
        <v>4.7069412458929066E-2</v>
      </c>
      <c r="R107">
        <f>N107*100/('Cluster and supercluster annot.'!$F$325)</f>
        <v>1.1536660044623801E-4</v>
      </c>
      <c r="S107">
        <f>O107*100/('Cluster and supercluster annot.'!$F$328)</f>
        <v>0</v>
      </c>
    </row>
    <row r="108" spans="1:19" x14ac:dyDescent="0.25">
      <c r="A108">
        <v>192</v>
      </c>
      <c r="B108">
        <v>0</v>
      </c>
      <c r="C108">
        <v>0</v>
      </c>
      <c r="D108">
        <v>0</v>
      </c>
      <c r="E108">
        <v>91</v>
      </c>
      <c r="F108">
        <v>66</v>
      </c>
      <c r="G108">
        <v>47</v>
      </c>
      <c r="H108">
        <v>0</v>
      </c>
      <c r="I108">
        <v>0</v>
      </c>
      <c r="J108">
        <v>0</v>
      </c>
      <c r="M108">
        <f t="shared" si="3"/>
        <v>0</v>
      </c>
      <c r="N108">
        <f t="shared" si="4"/>
        <v>204</v>
      </c>
      <c r="O108">
        <f t="shared" si="5"/>
        <v>0</v>
      </c>
      <c r="P108" t="s">
        <v>23</v>
      </c>
      <c r="Q108">
        <f>M108*100/('Cluster and supercluster annot.'!$F$322)</f>
        <v>0</v>
      </c>
      <c r="R108">
        <f>N108*100/('Cluster and supercluster annot.'!$F$325)</f>
        <v>2.3534786491032553E-2</v>
      </c>
      <c r="S108">
        <f>O108*100/('Cluster and supercluster annot.'!$F$328)</f>
        <v>0</v>
      </c>
    </row>
    <row r="109" spans="1:19" x14ac:dyDescent="0.25">
      <c r="A109">
        <v>194</v>
      </c>
      <c r="B109">
        <v>0</v>
      </c>
      <c r="C109">
        <v>0</v>
      </c>
      <c r="D109">
        <v>1</v>
      </c>
      <c r="E109">
        <v>81</v>
      </c>
      <c r="F109">
        <v>53</v>
      </c>
      <c r="G109">
        <v>64</v>
      </c>
      <c r="H109">
        <v>0</v>
      </c>
      <c r="I109">
        <v>0</v>
      </c>
      <c r="J109">
        <v>0</v>
      </c>
      <c r="M109">
        <f t="shared" si="3"/>
        <v>1</v>
      </c>
      <c r="N109">
        <f t="shared" si="4"/>
        <v>198</v>
      </c>
      <c r="O109">
        <f t="shared" si="5"/>
        <v>0</v>
      </c>
      <c r="P109" t="s">
        <v>23</v>
      </c>
      <c r="Q109">
        <f>M109*100/('Cluster and supercluster annot.'!$F$322)</f>
        <v>2.2960689004355642E-4</v>
      </c>
      <c r="R109">
        <f>N109*100/('Cluster and supercluster annot.'!$F$325)</f>
        <v>2.2842586888355127E-2</v>
      </c>
      <c r="S109">
        <f>O109*100/('Cluster and supercluster annot.'!$F$328)</f>
        <v>0</v>
      </c>
    </row>
    <row r="110" spans="1:19" x14ac:dyDescent="0.25">
      <c r="A110">
        <v>195</v>
      </c>
      <c r="B110">
        <v>0</v>
      </c>
      <c r="C110">
        <v>0</v>
      </c>
      <c r="D110">
        <v>0</v>
      </c>
      <c r="E110">
        <v>63</v>
      </c>
      <c r="F110">
        <v>69</v>
      </c>
      <c r="G110">
        <v>59</v>
      </c>
      <c r="H110">
        <v>1</v>
      </c>
      <c r="I110">
        <v>0</v>
      </c>
      <c r="J110">
        <v>0</v>
      </c>
      <c r="M110">
        <f t="shared" si="3"/>
        <v>0</v>
      </c>
      <c r="N110">
        <f t="shared" si="4"/>
        <v>191</v>
      </c>
      <c r="O110">
        <f t="shared" si="5"/>
        <v>1</v>
      </c>
      <c r="P110" t="s">
        <v>23</v>
      </c>
      <c r="Q110">
        <f>M110*100/('Cluster and supercluster annot.'!$F$322)</f>
        <v>0</v>
      </c>
      <c r="R110">
        <f>N110*100/('Cluster and supercluster annot.'!$F$325)</f>
        <v>2.2035020685231461E-2</v>
      </c>
      <c r="S110">
        <f>O110*100/('Cluster and supercluster annot.'!$F$328)</f>
        <v>2.2991412707353803E-4</v>
      </c>
    </row>
    <row r="111" spans="1:19" x14ac:dyDescent="0.25">
      <c r="A111">
        <v>196</v>
      </c>
      <c r="B111">
        <v>0</v>
      </c>
      <c r="C111">
        <v>0</v>
      </c>
      <c r="D111">
        <v>0</v>
      </c>
      <c r="E111">
        <v>62</v>
      </c>
      <c r="F111">
        <v>64</v>
      </c>
      <c r="G111">
        <v>63</v>
      </c>
      <c r="H111">
        <v>0</v>
      </c>
      <c r="I111">
        <v>0</v>
      </c>
      <c r="J111">
        <v>2</v>
      </c>
      <c r="M111">
        <f t="shared" si="3"/>
        <v>0</v>
      </c>
      <c r="N111">
        <f t="shared" si="4"/>
        <v>189</v>
      </c>
      <c r="O111">
        <f t="shared" si="5"/>
        <v>2</v>
      </c>
      <c r="P111" t="s">
        <v>23</v>
      </c>
      <c r="Q111">
        <f>M111*100/('Cluster and supercluster annot.'!$F$322)</f>
        <v>0</v>
      </c>
      <c r="R111">
        <f>N111*100/('Cluster and supercluster annot.'!$F$325)</f>
        <v>2.1804287484338984E-2</v>
      </c>
      <c r="S111">
        <f>O111*100/('Cluster and supercluster annot.'!$F$328)</f>
        <v>4.5982825414707607E-4</v>
      </c>
    </row>
    <row r="112" spans="1:19" x14ac:dyDescent="0.25">
      <c r="A112">
        <v>197</v>
      </c>
      <c r="B112">
        <v>63</v>
      </c>
      <c r="C112">
        <v>51</v>
      </c>
      <c r="D112">
        <v>62</v>
      </c>
      <c r="E112">
        <v>0</v>
      </c>
      <c r="F112">
        <v>0</v>
      </c>
      <c r="G112">
        <v>0</v>
      </c>
      <c r="H112">
        <v>6</v>
      </c>
      <c r="I112">
        <v>2</v>
      </c>
      <c r="J112">
        <v>7</v>
      </c>
      <c r="M112">
        <f t="shared" si="3"/>
        <v>176</v>
      </c>
      <c r="N112">
        <f t="shared" si="4"/>
        <v>0</v>
      </c>
      <c r="O112">
        <f t="shared" si="5"/>
        <v>15</v>
      </c>
      <c r="P112" t="s">
        <v>23</v>
      </c>
      <c r="Q112">
        <f>M112*100/('Cluster and supercluster annot.'!$F$322)</f>
        <v>4.0410812647665932E-2</v>
      </c>
      <c r="R112">
        <f>N112*100/('Cluster and supercluster annot.'!$F$325)</f>
        <v>0</v>
      </c>
      <c r="S112">
        <f>O112*100/('Cluster and supercluster annot.'!$F$328)</f>
        <v>3.4487119061030703E-3</v>
      </c>
    </row>
    <row r="113" spans="1:19" x14ac:dyDescent="0.25">
      <c r="A113">
        <v>198</v>
      </c>
      <c r="B113">
        <v>66</v>
      </c>
      <c r="C113">
        <v>58</v>
      </c>
      <c r="D113">
        <v>63</v>
      </c>
      <c r="E113">
        <v>0</v>
      </c>
      <c r="F113">
        <v>1</v>
      </c>
      <c r="G113">
        <v>0</v>
      </c>
      <c r="H113">
        <v>1</v>
      </c>
      <c r="I113">
        <v>0</v>
      </c>
      <c r="J113">
        <v>0</v>
      </c>
      <c r="M113">
        <f t="shared" si="3"/>
        <v>187</v>
      </c>
      <c r="N113">
        <f t="shared" si="4"/>
        <v>1</v>
      </c>
      <c r="O113">
        <f t="shared" si="5"/>
        <v>1</v>
      </c>
      <c r="P113" t="s">
        <v>23</v>
      </c>
      <c r="Q113">
        <f>M113*100/('Cluster and supercluster annot.'!$F$322)</f>
        <v>4.293648843814505E-2</v>
      </c>
      <c r="R113">
        <f>N113*100/('Cluster and supercluster annot.'!$F$325)</f>
        <v>1.1536660044623801E-4</v>
      </c>
      <c r="S113">
        <f>O113*100/('Cluster and supercluster annot.'!$F$328)</f>
        <v>2.2991412707353803E-4</v>
      </c>
    </row>
    <row r="114" spans="1:19" x14ac:dyDescent="0.25">
      <c r="A114">
        <v>199</v>
      </c>
      <c r="B114">
        <v>0</v>
      </c>
      <c r="C114">
        <v>0</v>
      </c>
      <c r="D114">
        <v>2</v>
      </c>
      <c r="E114">
        <v>61</v>
      </c>
      <c r="F114">
        <v>68</v>
      </c>
      <c r="G114">
        <v>50</v>
      </c>
      <c r="H114">
        <v>0</v>
      </c>
      <c r="I114">
        <v>2</v>
      </c>
      <c r="J114">
        <v>0</v>
      </c>
      <c r="M114">
        <f t="shared" si="3"/>
        <v>2</v>
      </c>
      <c r="N114">
        <f t="shared" si="4"/>
        <v>179</v>
      </c>
      <c r="O114">
        <f t="shared" si="5"/>
        <v>2</v>
      </c>
      <c r="P114" t="s">
        <v>23</v>
      </c>
      <c r="Q114">
        <f>M114*100/('Cluster and supercluster annot.'!$F$322)</f>
        <v>4.5921378008711284E-4</v>
      </c>
      <c r="R114">
        <f>N114*100/('Cluster and supercluster annot.'!$F$325)</f>
        <v>2.0650621479876605E-2</v>
      </c>
      <c r="S114">
        <f>O114*100/('Cluster and supercluster annot.'!$F$328)</f>
        <v>4.5982825414707607E-4</v>
      </c>
    </row>
    <row r="115" spans="1:19" x14ac:dyDescent="0.25">
      <c r="A115">
        <v>201</v>
      </c>
      <c r="B115">
        <v>70</v>
      </c>
      <c r="C115">
        <v>49</v>
      </c>
      <c r="D115">
        <v>55</v>
      </c>
      <c r="E115">
        <v>0</v>
      </c>
      <c r="F115">
        <v>1</v>
      </c>
      <c r="G115">
        <v>0</v>
      </c>
      <c r="H115">
        <v>0</v>
      </c>
      <c r="I115">
        <v>1</v>
      </c>
      <c r="J115">
        <v>1</v>
      </c>
      <c r="M115">
        <f t="shared" si="3"/>
        <v>174</v>
      </c>
      <c r="N115">
        <f t="shared" si="4"/>
        <v>1</v>
      </c>
      <c r="O115">
        <f t="shared" si="5"/>
        <v>2</v>
      </c>
      <c r="P115" t="s">
        <v>23</v>
      </c>
      <c r="Q115">
        <f>M115*100/('Cluster and supercluster annot.'!$F$322)</f>
        <v>3.9951598867578819E-2</v>
      </c>
      <c r="R115">
        <f>N115*100/('Cluster and supercluster annot.'!$F$325)</f>
        <v>1.1536660044623801E-4</v>
      </c>
      <c r="S115">
        <f>O115*100/('Cluster and supercluster annot.'!$F$328)</f>
        <v>4.5982825414707607E-4</v>
      </c>
    </row>
    <row r="116" spans="1:19" x14ac:dyDescent="0.25">
      <c r="A116">
        <v>202</v>
      </c>
      <c r="B116">
        <v>55</v>
      </c>
      <c r="C116">
        <v>60</v>
      </c>
      <c r="D116">
        <v>58</v>
      </c>
      <c r="E116">
        <v>2</v>
      </c>
      <c r="F116">
        <v>0</v>
      </c>
      <c r="G116">
        <v>0</v>
      </c>
      <c r="H116">
        <v>0</v>
      </c>
      <c r="I116">
        <v>1</v>
      </c>
      <c r="J116">
        <v>1</v>
      </c>
      <c r="M116">
        <f t="shared" si="3"/>
        <v>173</v>
      </c>
      <c r="N116">
        <f t="shared" si="4"/>
        <v>2</v>
      </c>
      <c r="O116">
        <f t="shared" si="5"/>
        <v>2</v>
      </c>
      <c r="P116" t="s">
        <v>23</v>
      </c>
      <c r="Q116">
        <f>M116*100/('Cluster and supercluster annot.'!$F$322)</f>
        <v>3.9721991977535259E-2</v>
      </c>
      <c r="R116">
        <f>N116*100/('Cluster and supercluster annot.'!$F$325)</f>
        <v>2.3073320089247602E-4</v>
      </c>
      <c r="S116">
        <f>O116*100/('Cluster and supercluster annot.'!$F$328)</f>
        <v>4.5982825414707607E-4</v>
      </c>
    </row>
    <row r="117" spans="1:19" x14ac:dyDescent="0.25">
      <c r="A117">
        <v>203</v>
      </c>
      <c r="B117">
        <v>74</v>
      </c>
      <c r="C117">
        <v>47</v>
      </c>
      <c r="D117">
        <v>54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M117">
        <f t="shared" si="3"/>
        <v>175</v>
      </c>
      <c r="N117">
        <f t="shared" si="4"/>
        <v>0</v>
      </c>
      <c r="O117">
        <f t="shared" si="5"/>
        <v>0</v>
      </c>
      <c r="P117" t="s">
        <v>23</v>
      </c>
      <c r="Q117">
        <f>M117*100/('Cluster and supercluster annot.'!$F$322)</f>
        <v>4.0181205757622372E-2</v>
      </c>
      <c r="R117">
        <f>N117*100/('Cluster and supercluster annot.'!$F$325)</f>
        <v>0</v>
      </c>
      <c r="S117">
        <f>O117*100/('Cluster and supercluster annot.'!$F$328)</f>
        <v>0</v>
      </c>
    </row>
    <row r="118" spans="1:19" x14ac:dyDescent="0.25">
      <c r="A118">
        <v>204</v>
      </c>
      <c r="B118">
        <v>0</v>
      </c>
      <c r="C118">
        <v>0</v>
      </c>
      <c r="D118">
        <v>0</v>
      </c>
      <c r="E118">
        <v>53</v>
      </c>
      <c r="F118">
        <v>68</v>
      </c>
      <c r="G118">
        <v>53</v>
      </c>
      <c r="H118">
        <v>0</v>
      </c>
      <c r="I118">
        <v>1</v>
      </c>
      <c r="J118">
        <v>0</v>
      </c>
      <c r="M118">
        <f t="shared" si="3"/>
        <v>0</v>
      </c>
      <c r="N118">
        <f t="shared" si="4"/>
        <v>174</v>
      </c>
      <c r="O118">
        <f t="shared" si="5"/>
        <v>1</v>
      </c>
      <c r="P118" t="s">
        <v>23</v>
      </c>
      <c r="Q118">
        <f>M118*100/('Cluster and supercluster annot.'!$F$322)</f>
        <v>0</v>
      </c>
      <c r="R118">
        <f>N118*100/('Cluster and supercluster annot.'!$F$325)</f>
        <v>2.0073788477645415E-2</v>
      </c>
      <c r="S118">
        <f>O118*100/('Cluster and supercluster annot.'!$F$328)</f>
        <v>2.2991412707353803E-4</v>
      </c>
    </row>
    <row r="119" spans="1:19" x14ac:dyDescent="0.25">
      <c r="M119">
        <f>SUM(M3:M118)</f>
        <v>159637</v>
      </c>
      <c r="Q119">
        <f>SUM(Q3:Q118)</f>
        <v>36.653755105883249</v>
      </c>
      <c r="R119">
        <f t="shared" ref="R119:S119" si="6">SUM(R3:R118)</f>
        <v>53.950037032678736</v>
      </c>
      <c r="S119">
        <f t="shared" si="6"/>
        <v>52.682752991757553</v>
      </c>
    </row>
  </sheetData>
  <mergeCells count="1">
    <mergeCell ref="V3:X3"/>
  </mergeCell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Cluster and supercluster annot.</vt:lpstr>
      <vt:lpstr>SC annotation and genome prop.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Vratislav Peska</dc:creator>
  <cp:lastModifiedBy>Vratislav Peska</cp:lastModifiedBy>
  <dcterms:created xsi:type="dcterms:W3CDTF">2018-11-01T12:33:49Z</dcterms:created>
  <dcterms:modified xsi:type="dcterms:W3CDTF">2018-12-04T10:06:36Z</dcterms:modified>
</cp:coreProperties>
</file>