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R\2023\A13 hodnocení ISAB\"/>
    </mc:Choice>
  </mc:AlternateContent>
  <bookViews>
    <workbookView xWindow="0" yWindow="1620" windowWidth="38055" windowHeight="14580"/>
  </bookViews>
  <sheets>
    <sheet name="AV ČR" sheetId="1" r:id="rId1"/>
  </sheets>
  <definedNames>
    <definedName name="_xlnm.Print_Titles" localSheetId="0">'AV ČR'!$3:$3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35" i="1" s="1"/>
  <c r="A39" i="1" s="1"/>
  <c r="A41" i="1" s="1"/>
  <c r="A42" i="1" s="1"/>
  <c r="A7" i="1"/>
  <c r="A8" i="1" s="1"/>
  <c r="A13" i="1" s="1"/>
  <c r="A19" i="1" s="1"/>
  <c r="A20" i="1" s="1"/>
  <c r="A25" i="1" s="1"/>
  <c r="A26" i="1" s="1"/>
  <c r="A27" i="1" s="1"/>
  <c r="A28" i="1" s="1"/>
  <c r="A43" i="1" s="1"/>
  <c r="A30" i="1" s="1"/>
  <c r="A34" i="1" s="1"/>
  <c r="A44" i="1" l="1"/>
  <c r="A29" i="1" s="1"/>
  <c r="A45" i="1" s="1"/>
  <c r="A49" i="1" s="1"/>
  <c r="A54" i="1" s="1"/>
  <c r="A40" i="1" s="1"/>
  <c r="A50" i="1" s="1"/>
  <c r="A51" i="1" s="1"/>
  <c r="A52" i="1" s="1"/>
  <c r="A53" i="1" s="1"/>
  <c r="A55" i="1" s="1"/>
  <c r="A5" i="1" s="1"/>
  <c r="A12" i="1" s="1"/>
  <c r="A17" i="1" s="1"/>
  <c r="A21" i="1" s="1"/>
  <c r="A36" i="1" s="1"/>
  <c r="A57" i="1" s="1"/>
  <c r="A24" i="1" s="1"/>
</calcChain>
</file>

<file path=xl/sharedStrings.xml><?xml version="1.0" encoding="utf-8"?>
<sst xmlns="http://schemas.openxmlformats.org/spreadsheetml/2006/main" count="388" uniqueCount="82">
  <si>
    <t>Poskytovatel</t>
  </si>
  <si>
    <t>Název výzkumné organizace</t>
  </si>
  <si>
    <t>IČ</t>
  </si>
  <si>
    <t>AVČR</t>
  </si>
  <si>
    <t>Astronomický ústav AV ČR, v. v. i.</t>
  </si>
  <si>
    <t>Biofyzikální ústav AV ČR, v. v. i.</t>
  </si>
  <si>
    <t>Biologické centrum AV ČR, v. v. i.</t>
  </si>
  <si>
    <t>Fyzikální ústav AV ČR, v. v. i.</t>
  </si>
  <si>
    <t>Matematický ústav AV ČR, v. v. i.</t>
  </si>
  <si>
    <t>Mikrobiologický ústav AV ČR, v. v. i.</t>
  </si>
  <si>
    <t>Ústav experimentální botaniky AV ČR, v. v. i.</t>
  </si>
  <si>
    <t>Ústav experimentální medicíny AV ČR, v. v. i.</t>
  </si>
  <si>
    <t>Ústav fyzikální chemie J. Heyrovského AV ČR, v. v. i.</t>
  </si>
  <si>
    <t>Ústav fyziky materiálů AV ČR, v. v. i.</t>
  </si>
  <si>
    <t>Ústav jaderné fyziky AV ČR, v. v. i.</t>
  </si>
  <si>
    <t>Ústav organické chemie a biochemie AV ČR, v. v. i.</t>
  </si>
  <si>
    <t>Ústav výzkumu globální změny AV ČR, v. v. i.</t>
  </si>
  <si>
    <t>Biotechnologický ústav AV ČR, v. v. i.</t>
  </si>
  <si>
    <t>Botanický ústav AV ČR, v. v. i.</t>
  </si>
  <si>
    <t>Fyziologický ústav AV ČR, v. v. i.</t>
  </si>
  <si>
    <t>Geofyzikální ústav AV ČR, v. v. i.</t>
  </si>
  <si>
    <t>Geologický ústav AV ČR, v. v. i.</t>
  </si>
  <si>
    <t>Ústav analytické chemie AV ČR, v. v. i.</t>
  </si>
  <si>
    <t>Ústav biologie obratlovců AV ČR, v. v. i.</t>
  </si>
  <si>
    <t>Ústav fyziky atmosféry AV ČR, v. v. i.</t>
  </si>
  <si>
    <t>Ústav informatiky AV ČR, v. v. i.</t>
  </si>
  <si>
    <t>Ústav makromolekulární chemie AV ČR, v. v. i.</t>
  </si>
  <si>
    <t>Ústav molekulární genetiky AV ČR, v. v. i.</t>
  </si>
  <si>
    <t>Ústav přístrojové techniky AV ČR, v. v. i.</t>
  </si>
  <si>
    <t>Ústav teorie informace a automatizace AV ČR, v. v. i.</t>
  </si>
  <si>
    <t>Ústav termomechaniky AV ČR, v. v. i.</t>
  </si>
  <si>
    <t>Ústav anorganické chemie AV ČR, v. v. i.</t>
  </si>
  <si>
    <t>Ústav fotoniky a elektroniky AV ČR, v. v. i.</t>
  </si>
  <si>
    <t>Ústav fyziky plazmatu AV ČR, v. v. i.</t>
  </si>
  <si>
    <t>Ústav chemických procesů AV ČR, v. v. i.</t>
  </si>
  <si>
    <t>Ústav teoretické a aplikované mechaniky AV ČR, v. v. i.</t>
  </si>
  <si>
    <t>Ústav živočišné fyziologie a genetiky AV ČR, v. v. i.</t>
  </si>
  <si>
    <t>Ústav geoniky AV ČR, v. v. i.</t>
  </si>
  <si>
    <t>Ústav pro hydrodynamiku AV ČR, v. v. i.</t>
  </si>
  <si>
    <t>Ústav struktury a mechaniky hornin AV ČR, v. v. i.</t>
  </si>
  <si>
    <t>Archeologický ústav AV ČR, Brno, v. v. i.</t>
  </si>
  <si>
    <t>Archeologický ústav AV ČR, Praha, v. v. i.</t>
  </si>
  <si>
    <t>Etnologický ústav AV ČR, v. v. i.</t>
  </si>
  <si>
    <t>Filosofický ústav AV ČR, v. v. i.</t>
  </si>
  <si>
    <t>Historický ústav AV ČR, v. v. i.</t>
  </si>
  <si>
    <t>Knihovna AV ČR, v. v. i.</t>
  </si>
  <si>
    <t>Masarykův ústav a Archiv AV ČR, v. v. i.</t>
  </si>
  <si>
    <t>Národohospodářský ústav AV ČR, v. v. i.</t>
  </si>
  <si>
    <t>Orientální ústav AV ČR, v. v. i.</t>
  </si>
  <si>
    <t>Psychologický ústav AV ČR, v. v. i.</t>
  </si>
  <si>
    <t>Slovanský ústav AV ČR, v. v. i.</t>
  </si>
  <si>
    <t>Sociologický ústav AV ČR, v. v. i.</t>
  </si>
  <si>
    <t>Středisko společných činností AV ČR, v.v.i.</t>
  </si>
  <si>
    <t>Ústav dějin umění AV ČR, v. v. i.</t>
  </si>
  <si>
    <t>Ústav pro českou literaturu AV ČR, v. v. i.</t>
  </si>
  <si>
    <t>Ústav pro jazyk český AV ČR, v. v. i.</t>
  </si>
  <si>
    <t>Ústav pro soudobé dějiny AV ČR, v. v. i.</t>
  </si>
  <si>
    <t>Ústav státu a práva AV ČR, v. v. i.</t>
  </si>
  <si>
    <t>Segment AV ČR</t>
  </si>
  <si>
    <r>
      <t>C'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</si>
  <si>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B'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</si>
  <si>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A'</t>
    </r>
    <r>
      <rPr>
        <vertAlign val="subscript"/>
        <sz val="11"/>
        <rFont val="Calibri"/>
        <family val="2"/>
        <charset val="238"/>
        <scheme val="minor"/>
      </rPr>
      <t>AV</t>
    </r>
    <r>
      <rPr>
        <sz val="11"/>
        <rFont val="Calibri"/>
        <family val="2"/>
        <charset val="238"/>
        <scheme val="minor"/>
      </rPr>
      <t xml:space="preserve"> </t>
    </r>
  </si>
  <si>
    <r>
      <t>N/A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</si>
  <si>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A</t>
    </r>
    <r>
      <rPr>
        <vertAlign val="subscript"/>
        <sz val="11"/>
        <rFont val="Calibri"/>
        <family val="2"/>
        <charset val="238"/>
        <scheme val="minor"/>
      </rPr>
      <t>AV</t>
    </r>
    <r>
      <rPr>
        <sz val="11"/>
        <rFont val="Calibri"/>
        <family val="2"/>
        <charset val="238"/>
        <scheme val="minor"/>
      </rPr>
      <t xml:space="preserve"> </t>
    </r>
  </si>
  <si>
    <t>H19</t>
  </si>
  <si>
    <t>H18</t>
  </si>
  <si>
    <t>H17</t>
  </si>
  <si>
    <r>
      <t>B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</si>
  <si>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B+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</si>
  <si>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B-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</si>
  <si>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D'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</si>
  <si>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a</t>
    </r>
    <r>
      <rPr>
        <vertAlign val="subscript"/>
        <sz val="11"/>
        <rFont val="Calibri"/>
        <family val="2"/>
        <charset val="238"/>
        <scheme val="minor"/>
      </rPr>
      <t>AV</t>
    </r>
    <r>
      <rPr>
        <sz val="11"/>
        <rFont val="Calibri"/>
        <family val="2"/>
        <charset val="238"/>
        <scheme val="minor"/>
      </rPr>
      <t xml:space="preserve"> </t>
    </r>
  </si>
  <si>
    <r>
      <t>b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</si>
  <si>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c</t>
    </r>
    <r>
      <rPr>
        <vertAlign val="subscript"/>
        <sz val="11"/>
        <rFont val="Calibri"/>
        <family val="2"/>
        <charset val="238"/>
        <scheme val="minor"/>
      </rPr>
      <t>AV</t>
    </r>
  </si>
  <si>
    <r>
      <t>n/a</t>
    </r>
    <r>
      <rPr>
        <vertAlign val="subscript"/>
        <sz val="11"/>
        <rFont val="Calibri"/>
        <family val="2"/>
        <charset val="238"/>
        <scheme val="minor"/>
      </rPr>
      <t>AV</t>
    </r>
  </si>
  <si>
    <t>H20</t>
  </si>
  <si>
    <r>
      <t xml:space="preserve">A </t>
    </r>
    <r>
      <rPr>
        <vertAlign val="subscript"/>
        <sz val="11"/>
        <rFont val="Calibri"/>
        <family val="2"/>
        <charset val="238"/>
        <scheme val="minor"/>
      </rPr>
      <t>AV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</si>
  <si>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B </t>
    </r>
    <r>
      <rPr>
        <vertAlign val="subscript"/>
        <sz val="11"/>
        <rFont val="Calibri"/>
        <family val="2"/>
        <charset val="238"/>
        <scheme val="minor"/>
      </rPr>
      <t>AV</t>
    </r>
  </si>
  <si>
    <r>
      <t xml:space="preserve">D </t>
    </r>
    <r>
      <rPr>
        <vertAlign val="subscript"/>
        <sz val="11"/>
        <rFont val="Calibri"/>
        <family val="2"/>
        <charset val="238"/>
        <scheme val="minor"/>
      </rPr>
      <t>AV</t>
    </r>
  </si>
  <si>
    <t>H21</t>
  </si>
  <si>
    <r>
      <t xml:space="preserve">A </t>
    </r>
    <r>
      <rPr>
        <vertAlign val="subscript"/>
        <sz val="11"/>
        <rFont val="Calibri"/>
        <family val="2"/>
        <charset val="238"/>
        <scheme val="minor"/>
      </rPr>
      <t>AV</t>
    </r>
  </si>
  <si>
    <t xml:space="preserve">SOUHRN ŠKÁLOVÁNÍ po 5 letech implementace M17+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</si>
</sst>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left" vertical="center"/>
    </xf>
    <xf numFmtId="1" fontId="0" fillId="7" borderId="1" xfId="0" applyNumberForma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" fontId="0" fillId="3" borderId="1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1" fontId="0" fillId="9" borderId="1" xfId="0" applyNumberForma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8"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egment_AV_ČR" displayName="Segment_AV_ČR" ref="B3:F57" totalsRowShown="0" headerRowDxfId="7" dataDxfId="5" headerRowBorderDxfId="6">
  <tableColumns count="5">
    <tableColumn id="2" name="Poskytovatel" dataDxfId="4"/>
    <tableColumn id="1" name="Název výzkumné organizace" dataDxfId="3"/>
    <tableColumn id="3" name="IČ" dataDxfId="2"/>
    <tableColumn id="5" name="H21" dataDxfId="1"/>
    <tableColumn id="4" name="H2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zoomScale="120" zoomScaleNormal="120" workbookViewId="0">
      <pane ySplit="3" topLeftCell="A4" activePane="bottomLeft" state="frozen"/>
      <selection activeCell="B1" sqref="B1"/>
      <selection pane="bottomLeft" activeCell="I7" sqref="I7"/>
    </sheetView>
  </sheetViews>
  <sheetFormatPr defaultRowHeight="15" x14ac:dyDescent="0.25"/>
  <cols>
    <col min="1" max="1" width="3.28515625" style="1" hidden="1" customWidth="1"/>
    <col min="2" max="2" width="7.85546875" customWidth="1"/>
    <col min="3" max="3" width="49.42578125" customWidth="1"/>
    <col min="4" max="4" width="15" style="10" customWidth="1"/>
    <col min="5" max="5" width="8.28515625" style="10" bestFit="1" customWidth="1"/>
    <col min="6" max="6" width="6.5703125" style="10" customWidth="1"/>
    <col min="7" max="7" width="6.5703125" style="9" customWidth="1"/>
    <col min="8" max="9" width="6.5703125" customWidth="1"/>
  </cols>
  <sheetData>
    <row r="1" spans="1:11" ht="39.75" customHeight="1" x14ac:dyDescent="0.25">
      <c r="B1" s="29" t="s">
        <v>81</v>
      </c>
      <c r="C1" s="30"/>
      <c r="D1" s="30"/>
      <c r="E1" s="30"/>
      <c r="F1" s="30"/>
      <c r="G1" s="30"/>
      <c r="H1" s="30"/>
      <c r="I1" s="30"/>
    </row>
    <row r="2" spans="1:11" ht="17.25" customHeight="1" x14ac:dyDescent="0.25">
      <c r="B2" s="31" t="s">
        <v>58</v>
      </c>
      <c r="C2" s="32"/>
      <c r="D2" s="32"/>
      <c r="E2" s="32"/>
      <c r="F2" s="32"/>
      <c r="G2" s="32"/>
      <c r="H2" s="32"/>
      <c r="I2" s="32"/>
    </row>
    <row r="3" spans="1:11" ht="29.1" customHeight="1" x14ac:dyDescent="0.25">
      <c r="B3" s="2" t="s">
        <v>0</v>
      </c>
      <c r="C3" s="3" t="s">
        <v>1</v>
      </c>
      <c r="D3" s="2" t="s">
        <v>2</v>
      </c>
      <c r="E3" s="28" t="s">
        <v>79</v>
      </c>
      <c r="F3" s="8" t="s">
        <v>75</v>
      </c>
      <c r="G3" s="8" t="s">
        <v>64</v>
      </c>
      <c r="H3" s="8" t="s">
        <v>65</v>
      </c>
      <c r="I3" s="8" t="s">
        <v>66</v>
      </c>
    </row>
    <row r="4" spans="1:11" ht="20.25" customHeight="1" x14ac:dyDescent="0.25">
      <c r="B4" s="14" t="s">
        <v>3</v>
      </c>
      <c r="C4" s="14" t="s">
        <v>40</v>
      </c>
      <c r="D4" s="15">
        <v>68081758</v>
      </c>
      <c r="E4" s="16" t="s">
        <v>76</v>
      </c>
      <c r="F4" s="26" t="s">
        <v>76</v>
      </c>
      <c r="G4" s="19" t="s">
        <v>71</v>
      </c>
      <c r="H4" s="19" t="s">
        <v>62</v>
      </c>
      <c r="I4" s="19" t="s">
        <v>62</v>
      </c>
    </row>
    <row r="5" spans="1:11" ht="18" x14ac:dyDescent="0.25">
      <c r="A5" s="5" t="e">
        <f>SUM(#REF!+1)</f>
        <v>#REF!</v>
      </c>
      <c r="B5" s="14" t="s">
        <v>3</v>
      </c>
      <c r="C5" s="14" t="s">
        <v>41</v>
      </c>
      <c r="D5" s="15">
        <v>67985912</v>
      </c>
      <c r="E5" s="16" t="s">
        <v>76</v>
      </c>
      <c r="F5" s="26" t="s">
        <v>76</v>
      </c>
      <c r="G5" s="19" t="s">
        <v>71</v>
      </c>
      <c r="H5" s="19" t="s">
        <v>61</v>
      </c>
      <c r="I5" s="19" t="s">
        <v>62</v>
      </c>
    </row>
    <row r="6" spans="1:11" ht="18" x14ac:dyDescent="0.25">
      <c r="A6" s="1">
        <v>1</v>
      </c>
      <c r="B6" s="14" t="s">
        <v>3</v>
      </c>
      <c r="C6" s="14" t="s">
        <v>4</v>
      </c>
      <c r="D6" s="15">
        <v>67985815</v>
      </c>
      <c r="E6" s="16" t="s">
        <v>76</v>
      </c>
      <c r="F6" s="26" t="s">
        <v>76</v>
      </c>
      <c r="G6" s="19" t="s">
        <v>71</v>
      </c>
      <c r="H6" s="19" t="s">
        <v>61</v>
      </c>
      <c r="I6" s="19" t="s">
        <v>63</v>
      </c>
    </row>
    <row r="7" spans="1:11" ht="18" x14ac:dyDescent="0.25">
      <c r="A7" s="1">
        <f t="shared" ref="A7:A53" si="0">SUM(A6+1)</f>
        <v>2</v>
      </c>
      <c r="B7" s="14" t="s">
        <v>3</v>
      </c>
      <c r="C7" s="14" t="s">
        <v>5</v>
      </c>
      <c r="D7" s="15">
        <v>68081707</v>
      </c>
      <c r="E7" s="16" t="s">
        <v>76</v>
      </c>
      <c r="F7" s="26" t="s">
        <v>76</v>
      </c>
      <c r="G7" s="19" t="s">
        <v>71</v>
      </c>
      <c r="H7" s="19" t="s">
        <v>61</v>
      </c>
      <c r="I7" s="19" t="s">
        <v>63</v>
      </c>
    </row>
    <row r="8" spans="1:11" ht="18" x14ac:dyDescent="0.25">
      <c r="A8" s="1">
        <f t="shared" si="0"/>
        <v>3</v>
      </c>
      <c r="B8" s="14" t="s">
        <v>3</v>
      </c>
      <c r="C8" s="14" t="s">
        <v>6</v>
      </c>
      <c r="D8" s="15">
        <v>60077344</v>
      </c>
      <c r="E8" s="16" t="s">
        <v>76</v>
      </c>
      <c r="F8" s="26" t="s">
        <v>76</v>
      </c>
      <c r="G8" s="19" t="s">
        <v>71</v>
      </c>
      <c r="H8" s="19" t="s">
        <v>61</v>
      </c>
      <c r="I8" s="19" t="s">
        <v>63</v>
      </c>
    </row>
    <row r="9" spans="1:11" ht="18" x14ac:dyDescent="0.25">
      <c r="B9" s="14" t="s">
        <v>3</v>
      </c>
      <c r="C9" s="14" t="s">
        <v>17</v>
      </c>
      <c r="D9" s="15">
        <v>86652036</v>
      </c>
      <c r="E9" s="16" t="s">
        <v>76</v>
      </c>
      <c r="F9" s="26" t="s">
        <v>76</v>
      </c>
      <c r="G9" s="19" t="s">
        <v>71</v>
      </c>
      <c r="H9" s="19" t="s">
        <v>60</v>
      </c>
      <c r="I9" s="19" t="s">
        <v>68</v>
      </c>
    </row>
    <row r="10" spans="1:11" ht="18" x14ac:dyDescent="0.25">
      <c r="A10" s="1" t="e">
        <f>SUM(#REF!+1)</f>
        <v>#REF!</v>
      </c>
      <c r="B10" s="14" t="s">
        <v>3</v>
      </c>
      <c r="C10" s="14" t="s">
        <v>18</v>
      </c>
      <c r="D10" s="15">
        <v>67985939</v>
      </c>
      <c r="E10" s="16" t="s">
        <v>76</v>
      </c>
      <c r="F10" s="26" t="s">
        <v>76</v>
      </c>
      <c r="G10" s="19" t="s">
        <v>71</v>
      </c>
      <c r="H10" s="19" t="s">
        <v>61</v>
      </c>
      <c r="I10" s="19" t="s">
        <v>68</v>
      </c>
    </row>
    <row r="11" spans="1:11" ht="18" x14ac:dyDescent="0.25">
      <c r="B11" s="14" t="s">
        <v>3</v>
      </c>
      <c r="C11" s="14" t="s">
        <v>42</v>
      </c>
      <c r="D11" s="15">
        <v>68378076</v>
      </c>
      <c r="E11" s="16" t="s">
        <v>76</v>
      </c>
      <c r="F11" s="26" t="s">
        <v>76</v>
      </c>
      <c r="G11" s="19" t="s">
        <v>74</v>
      </c>
      <c r="H11" s="19" t="s">
        <v>62</v>
      </c>
      <c r="I11" s="19" t="s">
        <v>62</v>
      </c>
    </row>
    <row r="12" spans="1:11" ht="18" x14ac:dyDescent="0.25">
      <c r="A12" s="5" t="e">
        <f>SUM(#REF!+1)</f>
        <v>#REF!</v>
      </c>
      <c r="B12" s="14" t="s">
        <v>3</v>
      </c>
      <c r="C12" s="14" t="s">
        <v>43</v>
      </c>
      <c r="D12" s="15">
        <v>67985955</v>
      </c>
      <c r="E12" s="16" t="s">
        <v>76</v>
      </c>
      <c r="F12" s="26" t="s">
        <v>76</v>
      </c>
      <c r="G12" s="19" t="s">
        <v>71</v>
      </c>
      <c r="H12" s="19" t="s">
        <v>61</v>
      </c>
      <c r="I12" s="19" t="s">
        <v>62</v>
      </c>
    </row>
    <row r="13" spans="1:11" ht="18" x14ac:dyDescent="0.25">
      <c r="A13" s="1">
        <f>SUM(A8+1)</f>
        <v>4</v>
      </c>
      <c r="B13" s="14" t="s">
        <v>3</v>
      </c>
      <c r="C13" s="14" t="s">
        <v>7</v>
      </c>
      <c r="D13" s="15">
        <v>68378271</v>
      </c>
      <c r="E13" s="16" t="s">
        <v>76</v>
      </c>
      <c r="F13" s="26" t="s">
        <v>76</v>
      </c>
      <c r="G13" s="19" t="s">
        <v>71</v>
      </c>
      <c r="H13" s="19" t="s">
        <v>61</v>
      </c>
      <c r="I13" s="19" t="s">
        <v>63</v>
      </c>
    </row>
    <row r="14" spans="1:11" ht="18" x14ac:dyDescent="0.25">
      <c r="B14" s="14" t="s">
        <v>3</v>
      </c>
      <c r="C14" s="14" t="s">
        <v>19</v>
      </c>
      <c r="D14" s="17">
        <v>67985823</v>
      </c>
      <c r="E14" s="16" t="s">
        <v>76</v>
      </c>
      <c r="F14" s="26" t="s">
        <v>76</v>
      </c>
      <c r="G14" s="19" t="s">
        <v>71</v>
      </c>
      <c r="H14" s="19" t="s">
        <v>61</v>
      </c>
      <c r="I14" s="19" t="s">
        <v>68</v>
      </c>
    </row>
    <row r="15" spans="1:11" ht="18" x14ac:dyDescent="0.25">
      <c r="B15" s="14" t="s">
        <v>3</v>
      </c>
      <c r="C15" s="14" t="s">
        <v>20</v>
      </c>
      <c r="D15" s="15">
        <v>67985530</v>
      </c>
      <c r="E15" s="16" t="s">
        <v>76</v>
      </c>
      <c r="F15" s="26" t="s">
        <v>76</v>
      </c>
      <c r="G15" s="19" t="s">
        <v>72</v>
      </c>
      <c r="H15" s="19" t="s">
        <v>59</v>
      </c>
      <c r="I15" s="19" t="s">
        <v>68</v>
      </c>
    </row>
    <row r="16" spans="1:11" ht="18" x14ac:dyDescent="0.25">
      <c r="B16" s="14" t="s">
        <v>3</v>
      </c>
      <c r="C16" s="14" t="s">
        <v>44</v>
      </c>
      <c r="D16" s="17">
        <v>67985963</v>
      </c>
      <c r="E16" s="17" t="s">
        <v>80</v>
      </c>
      <c r="F16" s="27" t="s">
        <v>77</v>
      </c>
      <c r="G16" s="25" t="s">
        <v>71</v>
      </c>
      <c r="H16" s="19" t="s">
        <v>61</v>
      </c>
      <c r="I16" s="19" t="s">
        <v>62</v>
      </c>
      <c r="K16" s="24"/>
    </row>
    <row r="17" spans="1:9" ht="18" x14ac:dyDescent="0.25">
      <c r="A17" s="5" t="e">
        <f>SUM(A12+1)</f>
        <v>#REF!</v>
      </c>
      <c r="B17" s="14" t="s">
        <v>3</v>
      </c>
      <c r="C17" s="14" t="s">
        <v>45</v>
      </c>
      <c r="D17" s="15">
        <v>67985971</v>
      </c>
      <c r="E17" s="16" t="s">
        <v>76</v>
      </c>
      <c r="F17" s="26" t="s">
        <v>76</v>
      </c>
      <c r="G17" s="19" t="s">
        <v>74</v>
      </c>
      <c r="H17" s="19" t="s">
        <v>62</v>
      </c>
      <c r="I17" s="19" t="s">
        <v>62</v>
      </c>
    </row>
    <row r="18" spans="1:9" ht="18" x14ac:dyDescent="0.25">
      <c r="A18" s="5"/>
      <c r="B18" s="14" t="s">
        <v>3</v>
      </c>
      <c r="C18" s="14" t="s">
        <v>46</v>
      </c>
      <c r="D18" s="15">
        <v>67985921</v>
      </c>
      <c r="E18" s="16" t="s">
        <v>76</v>
      </c>
      <c r="F18" s="26" t="s">
        <v>76</v>
      </c>
      <c r="G18" s="19" t="s">
        <v>71</v>
      </c>
      <c r="H18" s="19" t="s">
        <v>62</v>
      </c>
      <c r="I18" s="19" t="s">
        <v>62</v>
      </c>
    </row>
    <row r="19" spans="1:9" ht="18" x14ac:dyDescent="0.25">
      <c r="A19" s="1">
        <f>SUM(A13+1)</f>
        <v>5</v>
      </c>
      <c r="B19" s="14" t="s">
        <v>3</v>
      </c>
      <c r="C19" s="14" t="s">
        <v>8</v>
      </c>
      <c r="D19" s="15">
        <v>67985840</v>
      </c>
      <c r="E19" s="16" t="s">
        <v>76</v>
      </c>
      <c r="F19" s="26" t="s">
        <v>76</v>
      </c>
      <c r="G19" s="19" t="s">
        <v>71</v>
      </c>
      <c r="H19" s="19" t="s">
        <v>61</v>
      </c>
      <c r="I19" s="19" t="s">
        <v>63</v>
      </c>
    </row>
    <row r="20" spans="1:9" ht="18" x14ac:dyDescent="0.25">
      <c r="A20" s="1">
        <f t="shared" si="0"/>
        <v>6</v>
      </c>
      <c r="B20" s="14" t="s">
        <v>3</v>
      </c>
      <c r="C20" s="14" t="s">
        <v>9</v>
      </c>
      <c r="D20" s="15">
        <v>61388971</v>
      </c>
      <c r="E20" s="16" t="s">
        <v>76</v>
      </c>
      <c r="F20" s="26" t="s">
        <v>76</v>
      </c>
      <c r="G20" s="19" t="s">
        <v>71</v>
      </c>
      <c r="H20" s="19" t="s">
        <v>61</v>
      </c>
      <c r="I20" s="19" t="s">
        <v>63</v>
      </c>
    </row>
    <row r="21" spans="1:9" ht="18" x14ac:dyDescent="0.25">
      <c r="A21" s="5" t="e">
        <f>SUM(#REF!+1)</f>
        <v>#REF!</v>
      </c>
      <c r="B21" s="14" t="s">
        <v>3</v>
      </c>
      <c r="C21" s="14" t="s">
        <v>47</v>
      </c>
      <c r="D21" s="15">
        <v>67985998</v>
      </c>
      <c r="E21" s="16" t="s">
        <v>76</v>
      </c>
      <c r="F21" s="26" t="s">
        <v>76</v>
      </c>
      <c r="G21" s="19" t="s">
        <v>71</v>
      </c>
      <c r="H21" s="19" t="s">
        <v>61</v>
      </c>
      <c r="I21" s="19" t="s">
        <v>62</v>
      </c>
    </row>
    <row r="22" spans="1:9" ht="18" x14ac:dyDescent="0.25">
      <c r="A22" s="5"/>
      <c r="B22" s="14" t="s">
        <v>3</v>
      </c>
      <c r="C22" s="14" t="s">
        <v>48</v>
      </c>
      <c r="D22" s="15">
        <v>68378009</v>
      </c>
      <c r="E22" s="16" t="s">
        <v>76</v>
      </c>
      <c r="F22" s="26" t="s">
        <v>76</v>
      </c>
      <c r="G22" s="19" t="s">
        <v>74</v>
      </c>
      <c r="H22" s="19" t="s">
        <v>62</v>
      </c>
      <c r="I22" s="19" t="s">
        <v>62</v>
      </c>
    </row>
    <row r="23" spans="1:9" ht="18" x14ac:dyDescent="0.25">
      <c r="A23" s="5"/>
      <c r="B23" s="14" t="s">
        <v>3</v>
      </c>
      <c r="C23" s="14" t="s">
        <v>23</v>
      </c>
      <c r="D23" s="15">
        <v>68081766</v>
      </c>
      <c r="E23" s="16" t="s">
        <v>76</v>
      </c>
      <c r="F23" s="26" t="s">
        <v>76</v>
      </c>
      <c r="G23" s="19" t="s">
        <v>72</v>
      </c>
      <c r="H23" s="19" t="s">
        <v>60</v>
      </c>
      <c r="I23" s="19" t="s">
        <v>68</v>
      </c>
    </row>
    <row r="24" spans="1:9" ht="18" x14ac:dyDescent="0.25">
      <c r="A24" s="5" t="e">
        <f>SUM(A57+1)</f>
        <v>#REF!</v>
      </c>
      <c r="B24" s="14" t="s">
        <v>3</v>
      </c>
      <c r="C24" s="14" t="s">
        <v>53</v>
      </c>
      <c r="D24" s="15">
        <v>68378033</v>
      </c>
      <c r="E24" s="16" t="s">
        <v>76</v>
      </c>
      <c r="F24" s="26" t="s">
        <v>76</v>
      </c>
      <c r="G24" s="19" t="s">
        <v>71</v>
      </c>
      <c r="H24" s="19" t="s">
        <v>61</v>
      </c>
      <c r="I24" s="19" t="s">
        <v>62</v>
      </c>
    </row>
    <row r="25" spans="1:9" ht="18" x14ac:dyDescent="0.25">
      <c r="A25" s="1">
        <f>SUM(A20+1)</f>
        <v>7</v>
      </c>
      <c r="B25" s="14" t="s">
        <v>3</v>
      </c>
      <c r="C25" s="14" t="s">
        <v>10</v>
      </c>
      <c r="D25" s="15">
        <v>61389030</v>
      </c>
      <c r="E25" s="16" t="s">
        <v>76</v>
      </c>
      <c r="F25" s="26" t="s">
        <v>76</v>
      </c>
      <c r="G25" s="19" t="s">
        <v>71</v>
      </c>
      <c r="H25" s="19" t="s">
        <v>61</v>
      </c>
      <c r="I25" s="19" t="s">
        <v>63</v>
      </c>
    </row>
    <row r="26" spans="1:9" ht="18" x14ac:dyDescent="0.25">
      <c r="A26" s="1">
        <f t="shared" si="0"/>
        <v>8</v>
      </c>
      <c r="B26" s="14" t="s">
        <v>3</v>
      </c>
      <c r="C26" s="14" t="s">
        <v>11</v>
      </c>
      <c r="D26" s="15">
        <v>68378041</v>
      </c>
      <c r="E26" s="16" t="s">
        <v>76</v>
      </c>
      <c r="F26" s="26" t="s">
        <v>76</v>
      </c>
      <c r="G26" s="19" t="s">
        <v>71</v>
      </c>
      <c r="H26" s="19" t="s">
        <v>61</v>
      </c>
      <c r="I26" s="19" t="s">
        <v>63</v>
      </c>
    </row>
    <row r="27" spans="1:9" ht="18" x14ac:dyDescent="0.25">
      <c r="A27" s="1">
        <f t="shared" si="0"/>
        <v>9</v>
      </c>
      <c r="B27" s="14" t="s">
        <v>3</v>
      </c>
      <c r="C27" s="14" t="s">
        <v>12</v>
      </c>
      <c r="D27" s="15">
        <v>61388955</v>
      </c>
      <c r="E27" s="16" t="s">
        <v>76</v>
      </c>
      <c r="F27" s="26" t="s">
        <v>76</v>
      </c>
      <c r="G27" s="19" t="s">
        <v>71</v>
      </c>
      <c r="H27" s="19" t="s">
        <v>61</v>
      </c>
      <c r="I27" s="19" t="s">
        <v>63</v>
      </c>
    </row>
    <row r="28" spans="1:9" ht="18" x14ac:dyDescent="0.25">
      <c r="A28" s="1">
        <f t="shared" si="0"/>
        <v>10</v>
      </c>
      <c r="B28" s="14" t="s">
        <v>3</v>
      </c>
      <c r="C28" s="14" t="s">
        <v>13</v>
      </c>
      <c r="D28" s="15">
        <v>68081723</v>
      </c>
      <c r="E28" s="16" t="s">
        <v>76</v>
      </c>
      <c r="F28" s="26" t="s">
        <v>76</v>
      </c>
      <c r="G28" s="19" t="s">
        <v>71</v>
      </c>
      <c r="H28" s="19" t="s">
        <v>61</v>
      </c>
      <c r="I28" s="19" t="s">
        <v>63</v>
      </c>
    </row>
    <row r="29" spans="1:9" ht="18" x14ac:dyDescent="0.25">
      <c r="A29" s="4" t="e">
        <f>SUM(A44+1)</f>
        <v>#REF!</v>
      </c>
      <c r="B29" s="14" t="s">
        <v>3</v>
      </c>
      <c r="C29" s="14" t="s">
        <v>27</v>
      </c>
      <c r="D29" s="17">
        <v>68378050</v>
      </c>
      <c r="E29" s="16" t="s">
        <v>76</v>
      </c>
      <c r="F29" s="26" t="s">
        <v>76</v>
      </c>
      <c r="G29" s="19" t="s">
        <v>71</v>
      </c>
      <c r="H29" s="19" t="s">
        <v>60</v>
      </c>
      <c r="I29" s="19" t="s">
        <v>68</v>
      </c>
    </row>
    <row r="30" spans="1:9" ht="18" x14ac:dyDescent="0.25">
      <c r="A30" s="1">
        <f>SUM(A43+1)</f>
        <v>12</v>
      </c>
      <c r="B30" s="14" t="s">
        <v>3</v>
      </c>
      <c r="C30" s="14" t="s">
        <v>15</v>
      </c>
      <c r="D30" s="15">
        <v>61388963</v>
      </c>
      <c r="E30" s="16" t="s">
        <v>76</v>
      </c>
      <c r="F30" s="26" t="s">
        <v>76</v>
      </c>
      <c r="G30" s="19" t="s">
        <v>71</v>
      </c>
      <c r="H30" s="19" t="s">
        <v>61</v>
      </c>
      <c r="I30" s="19" t="s">
        <v>63</v>
      </c>
    </row>
    <row r="31" spans="1:9" ht="18" x14ac:dyDescent="0.25">
      <c r="B31" s="14" t="s">
        <v>3</v>
      </c>
      <c r="C31" s="14" t="s">
        <v>55</v>
      </c>
      <c r="D31" s="17">
        <v>68378092</v>
      </c>
      <c r="E31" s="16" t="s">
        <v>76</v>
      </c>
      <c r="F31" s="26" t="s">
        <v>76</v>
      </c>
      <c r="G31" s="19" t="s">
        <v>72</v>
      </c>
      <c r="H31" s="19" t="s">
        <v>62</v>
      </c>
      <c r="I31" s="19" t="s">
        <v>62</v>
      </c>
    </row>
    <row r="32" spans="1:9" ht="18" x14ac:dyDescent="0.25">
      <c r="B32" s="14" t="s">
        <v>3</v>
      </c>
      <c r="C32" s="14" t="s">
        <v>54</v>
      </c>
      <c r="D32" s="15">
        <v>68378068</v>
      </c>
      <c r="E32" s="16" t="s">
        <v>76</v>
      </c>
      <c r="F32" s="26" t="s">
        <v>76</v>
      </c>
      <c r="G32" s="19" t="s">
        <v>71</v>
      </c>
      <c r="H32" s="19" t="s">
        <v>62</v>
      </c>
      <c r="I32" s="19" t="s">
        <v>62</v>
      </c>
    </row>
    <row r="33" spans="1:9" ht="18" x14ac:dyDescent="0.25">
      <c r="B33" s="14" t="s">
        <v>3</v>
      </c>
      <c r="C33" s="14" t="s">
        <v>56</v>
      </c>
      <c r="D33" s="15">
        <v>68378114</v>
      </c>
      <c r="E33" s="16" t="s">
        <v>76</v>
      </c>
      <c r="F33" s="26" t="s">
        <v>76</v>
      </c>
      <c r="G33" s="19" t="s">
        <v>71</v>
      </c>
      <c r="H33" s="19" t="s">
        <v>62</v>
      </c>
      <c r="I33" s="19" t="s">
        <v>62</v>
      </c>
    </row>
    <row r="34" spans="1:9" ht="18" x14ac:dyDescent="0.25">
      <c r="A34" s="4">
        <f>SUM(A30+1)</f>
        <v>13</v>
      </c>
      <c r="B34" s="14" t="s">
        <v>3</v>
      </c>
      <c r="C34" s="14" t="s">
        <v>16</v>
      </c>
      <c r="D34" s="15">
        <v>86652079</v>
      </c>
      <c r="E34" s="16" t="s">
        <v>76</v>
      </c>
      <c r="F34" s="26" t="s">
        <v>76</v>
      </c>
      <c r="G34" s="19" t="s">
        <v>71</v>
      </c>
      <c r="H34" s="19" t="s">
        <v>61</v>
      </c>
      <c r="I34" s="19" t="s">
        <v>63</v>
      </c>
    </row>
    <row r="35" spans="1:9" ht="18" x14ac:dyDescent="0.25">
      <c r="A35" s="1" t="e">
        <f>SUM(#REF!+1)</f>
        <v>#REF!</v>
      </c>
      <c r="B35" s="11" t="s">
        <v>3</v>
      </c>
      <c r="C35" s="11" t="s">
        <v>21</v>
      </c>
      <c r="D35" s="12">
        <v>67985831</v>
      </c>
      <c r="E35" s="13" t="s">
        <v>77</v>
      </c>
      <c r="F35" s="26" t="s">
        <v>77</v>
      </c>
      <c r="G35" s="19" t="s">
        <v>72</v>
      </c>
      <c r="H35" s="19" t="s">
        <v>60</v>
      </c>
      <c r="I35" s="19" t="s">
        <v>68</v>
      </c>
    </row>
    <row r="36" spans="1:9" ht="18" x14ac:dyDescent="0.25">
      <c r="A36" s="5" t="e">
        <f>SUM(#REF!+1)</f>
        <v>#REF!</v>
      </c>
      <c r="B36" s="11" t="s">
        <v>3</v>
      </c>
      <c r="C36" s="11" t="s">
        <v>49</v>
      </c>
      <c r="D36" s="12">
        <v>68081740</v>
      </c>
      <c r="E36" s="13" t="s">
        <v>77</v>
      </c>
      <c r="F36" s="26" t="s">
        <v>77</v>
      </c>
      <c r="G36" s="19" t="s">
        <v>72</v>
      </c>
      <c r="H36" s="19" t="s">
        <v>61</v>
      </c>
      <c r="I36" s="19" t="s">
        <v>62</v>
      </c>
    </row>
    <row r="37" spans="1:9" ht="18" x14ac:dyDescent="0.25">
      <c r="A37" s="5"/>
      <c r="B37" s="11" t="s">
        <v>3</v>
      </c>
      <c r="C37" s="11" t="s">
        <v>50</v>
      </c>
      <c r="D37" s="12">
        <v>68378017</v>
      </c>
      <c r="E37" s="13" t="s">
        <v>77</v>
      </c>
      <c r="F37" s="26" t="s">
        <v>77</v>
      </c>
      <c r="G37" s="19" t="s">
        <v>74</v>
      </c>
      <c r="H37" s="19" t="s">
        <v>62</v>
      </c>
      <c r="I37" s="19" t="s">
        <v>62</v>
      </c>
    </row>
    <row r="38" spans="1:9" ht="18" x14ac:dyDescent="0.25">
      <c r="B38" s="11" t="s">
        <v>3</v>
      </c>
      <c r="C38" s="11" t="s">
        <v>51</v>
      </c>
      <c r="D38" s="12">
        <v>68378025</v>
      </c>
      <c r="E38" s="13" t="s">
        <v>77</v>
      </c>
      <c r="F38" s="26" t="s">
        <v>77</v>
      </c>
      <c r="G38" s="19" t="s">
        <v>72</v>
      </c>
      <c r="H38" s="19" t="s">
        <v>59</v>
      </c>
      <c r="I38" s="19" t="s">
        <v>62</v>
      </c>
    </row>
    <row r="39" spans="1:9" ht="18" x14ac:dyDescent="0.25">
      <c r="A39" s="1" t="e">
        <f>SUM(A35+1)</f>
        <v>#REF!</v>
      </c>
      <c r="B39" s="11" t="s">
        <v>3</v>
      </c>
      <c r="C39" s="11" t="s">
        <v>22</v>
      </c>
      <c r="D39" s="12">
        <v>68081715</v>
      </c>
      <c r="E39" s="13" t="s">
        <v>77</v>
      </c>
      <c r="F39" s="26" t="s">
        <v>77</v>
      </c>
      <c r="G39" s="19" t="s">
        <v>72</v>
      </c>
      <c r="H39" s="19" t="s">
        <v>60</v>
      </c>
      <c r="I39" s="19" t="s">
        <v>68</v>
      </c>
    </row>
    <row r="40" spans="1:9" ht="18" x14ac:dyDescent="0.25">
      <c r="A40" s="1" t="e">
        <f>SUM(A54+1)</f>
        <v>#REF!</v>
      </c>
      <c r="B40" s="11" t="s">
        <v>3</v>
      </c>
      <c r="C40" s="11" t="s">
        <v>31</v>
      </c>
      <c r="D40" s="12">
        <v>61388980</v>
      </c>
      <c r="E40" s="13" t="s">
        <v>77</v>
      </c>
      <c r="F40" s="26" t="s">
        <v>77</v>
      </c>
      <c r="G40" s="19" t="s">
        <v>72</v>
      </c>
      <c r="H40" s="19" t="s">
        <v>60</v>
      </c>
      <c r="I40" s="19" t="s">
        <v>67</v>
      </c>
    </row>
    <row r="41" spans="1:9" ht="18" x14ac:dyDescent="0.25">
      <c r="A41" s="1" t="e">
        <f>SUM(#REF!+1)</f>
        <v>#REF!</v>
      </c>
      <c r="B41" s="11" t="s">
        <v>3</v>
      </c>
      <c r="C41" s="11" t="s">
        <v>24</v>
      </c>
      <c r="D41" s="12">
        <v>68378289</v>
      </c>
      <c r="E41" s="13" t="s">
        <v>77</v>
      </c>
      <c r="F41" s="26" t="s">
        <v>77</v>
      </c>
      <c r="G41" s="19" t="s">
        <v>72</v>
      </c>
      <c r="H41" s="19" t="s">
        <v>60</v>
      </c>
      <c r="I41" s="19" t="s">
        <v>68</v>
      </c>
    </row>
    <row r="42" spans="1:9" ht="18" x14ac:dyDescent="0.25">
      <c r="A42" s="1" t="e">
        <f t="shared" si="0"/>
        <v>#REF!</v>
      </c>
      <c r="B42" s="11" t="s">
        <v>3</v>
      </c>
      <c r="C42" s="11" t="s">
        <v>25</v>
      </c>
      <c r="D42" s="12">
        <v>67985807</v>
      </c>
      <c r="E42" s="13" t="s">
        <v>77</v>
      </c>
      <c r="F42" s="26" t="s">
        <v>77</v>
      </c>
      <c r="G42" s="19" t="s">
        <v>72</v>
      </c>
      <c r="H42" s="19" t="s">
        <v>60</v>
      </c>
      <c r="I42" s="19" t="s">
        <v>68</v>
      </c>
    </row>
    <row r="43" spans="1:9" ht="18" x14ac:dyDescent="0.25">
      <c r="A43" s="1">
        <f>SUM(A28+1)</f>
        <v>11</v>
      </c>
      <c r="B43" s="11" t="s">
        <v>3</v>
      </c>
      <c r="C43" s="11" t="s">
        <v>14</v>
      </c>
      <c r="D43" s="12">
        <v>61389005</v>
      </c>
      <c r="E43" s="13" t="s">
        <v>77</v>
      </c>
      <c r="F43" s="26" t="s">
        <v>77</v>
      </c>
      <c r="G43" s="19" t="s">
        <v>72</v>
      </c>
      <c r="H43" s="19" t="s">
        <v>60</v>
      </c>
      <c r="I43" s="19" t="s">
        <v>63</v>
      </c>
    </row>
    <row r="44" spans="1:9" ht="18" x14ac:dyDescent="0.25">
      <c r="A44" s="1" t="e">
        <f>SUM(A42+1)</f>
        <v>#REF!</v>
      </c>
      <c r="B44" s="11" t="s">
        <v>3</v>
      </c>
      <c r="C44" s="11" t="s">
        <v>26</v>
      </c>
      <c r="D44" s="12">
        <v>61389013</v>
      </c>
      <c r="E44" s="13" t="s">
        <v>77</v>
      </c>
      <c r="F44" s="26" t="s">
        <v>77</v>
      </c>
      <c r="G44" s="19" t="s">
        <v>72</v>
      </c>
      <c r="H44" s="19" t="s">
        <v>60</v>
      </c>
      <c r="I44" s="19" t="s">
        <v>68</v>
      </c>
    </row>
    <row r="45" spans="1:9" ht="18" x14ac:dyDescent="0.25">
      <c r="A45" s="1" t="e">
        <f>SUM(A29+1)</f>
        <v>#REF!</v>
      </c>
      <c r="B45" s="11" t="s">
        <v>3</v>
      </c>
      <c r="C45" s="11" t="s">
        <v>28</v>
      </c>
      <c r="D45" s="12">
        <v>68081731</v>
      </c>
      <c r="E45" s="13" t="s">
        <v>77</v>
      </c>
      <c r="F45" s="26" t="s">
        <v>77</v>
      </c>
      <c r="G45" s="19" t="s">
        <v>72</v>
      </c>
      <c r="H45" s="19" t="s">
        <v>60</v>
      </c>
      <c r="I45" s="19" t="s">
        <v>68</v>
      </c>
    </row>
    <row r="46" spans="1:9" ht="18" x14ac:dyDescent="0.25">
      <c r="B46" s="11" t="s">
        <v>3</v>
      </c>
      <c r="C46" s="11" t="s">
        <v>57</v>
      </c>
      <c r="D46" s="12">
        <v>68378122</v>
      </c>
      <c r="E46" s="13" t="s">
        <v>77</v>
      </c>
      <c r="F46" s="26" t="s">
        <v>77</v>
      </c>
      <c r="G46" s="19" t="s">
        <v>72</v>
      </c>
      <c r="H46" s="19" t="s">
        <v>62</v>
      </c>
      <c r="I46" s="19" t="s">
        <v>62</v>
      </c>
    </row>
    <row r="47" spans="1:9" ht="18" x14ac:dyDescent="0.25">
      <c r="B47" s="11" t="s">
        <v>3</v>
      </c>
      <c r="C47" s="11" t="s">
        <v>39</v>
      </c>
      <c r="D47" s="12">
        <v>67985891</v>
      </c>
      <c r="E47" s="13" t="s">
        <v>77</v>
      </c>
      <c r="F47" s="26" t="s">
        <v>77</v>
      </c>
      <c r="G47" s="19" t="s">
        <v>72</v>
      </c>
      <c r="H47" s="19" t="s">
        <v>59</v>
      </c>
      <c r="I47" s="19" t="s">
        <v>69</v>
      </c>
    </row>
    <row r="48" spans="1:9" ht="18" x14ac:dyDescent="0.25">
      <c r="B48" s="11" t="s">
        <v>3</v>
      </c>
      <c r="C48" s="11" t="s">
        <v>35</v>
      </c>
      <c r="D48" s="12">
        <v>68378297</v>
      </c>
      <c r="E48" s="13" t="s">
        <v>77</v>
      </c>
      <c r="F48" s="26" t="s">
        <v>77</v>
      </c>
      <c r="G48" s="19" t="s">
        <v>72</v>
      </c>
      <c r="H48" s="19" t="s">
        <v>59</v>
      </c>
      <c r="I48" s="19" t="s">
        <v>67</v>
      </c>
    </row>
    <row r="49" spans="1:9" ht="18" x14ac:dyDescent="0.25">
      <c r="A49" s="1" t="e">
        <f>SUM(A45+1)</f>
        <v>#REF!</v>
      </c>
      <c r="B49" s="11" t="s">
        <v>3</v>
      </c>
      <c r="C49" s="11" t="s">
        <v>29</v>
      </c>
      <c r="D49" s="12">
        <v>67985556</v>
      </c>
      <c r="E49" s="13" t="s">
        <v>77</v>
      </c>
      <c r="F49" s="26" t="s">
        <v>77</v>
      </c>
      <c r="G49" s="19" t="s">
        <v>72</v>
      </c>
      <c r="H49" s="19" t="s">
        <v>60</v>
      </c>
      <c r="I49" s="19" t="s">
        <v>68</v>
      </c>
    </row>
    <row r="50" spans="1:9" ht="18" x14ac:dyDescent="0.25">
      <c r="A50" s="18" t="e">
        <f>SUM(A40+1)</f>
        <v>#REF!</v>
      </c>
      <c r="B50" s="11" t="s">
        <v>3</v>
      </c>
      <c r="C50" s="11" t="s">
        <v>32</v>
      </c>
      <c r="D50" s="12">
        <v>67985882</v>
      </c>
      <c r="E50" s="13" t="s">
        <v>77</v>
      </c>
      <c r="F50" s="26" t="s">
        <v>77</v>
      </c>
      <c r="G50" s="19" t="s">
        <v>73</v>
      </c>
      <c r="H50" s="19" t="s">
        <v>59</v>
      </c>
      <c r="I50" s="19" t="s">
        <v>67</v>
      </c>
    </row>
    <row r="51" spans="1:9" ht="18" x14ac:dyDescent="0.25">
      <c r="A51" s="18" t="e">
        <f t="shared" si="0"/>
        <v>#REF!</v>
      </c>
      <c r="B51" s="11" t="s">
        <v>3</v>
      </c>
      <c r="C51" s="11" t="s">
        <v>33</v>
      </c>
      <c r="D51" s="12">
        <v>61389021</v>
      </c>
      <c r="E51" s="13" t="s">
        <v>77</v>
      </c>
      <c r="F51" s="26" t="s">
        <v>77</v>
      </c>
      <c r="G51" s="19" t="s">
        <v>73</v>
      </c>
      <c r="H51" s="19" t="s">
        <v>59</v>
      </c>
      <c r="I51" s="19" t="s">
        <v>67</v>
      </c>
    </row>
    <row r="52" spans="1:9" ht="18" x14ac:dyDescent="0.25">
      <c r="A52" s="18" t="e">
        <f>SUM(A51+1)</f>
        <v>#REF!</v>
      </c>
      <c r="B52" s="11" t="s">
        <v>3</v>
      </c>
      <c r="C52" s="11" t="s">
        <v>37</v>
      </c>
      <c r="D52" s="12">
        <v>68145535</v>
      </c>
      <c r="E52" s="13" t="s">
        <v>77</v>
      </c>
      <c r="F52" s="26" t="s">
        <v>77</v>
      </c>
      <c r="G52" s="19" t="s">
        <v>73</v>
      </c>
      <c r="H52" s="19" t="s">
        <v>70</v>
      </c>
      <c r="I52" s="19" t="s">
        <v>69</v>
      </c>
    </row>
    <row r="53" spans="1:9" ht="18" x14ac:dyDescent="0.25">
      <c r="A53" s="18" t="e">
        <f t="shared" si="0"/>
        <v>#REF!</v>
      </c>
      <c r="B53" s="11" t="s">
        <v>3</v>
      </c>
      <c r="C53" s="11" t="s">
        <v>34</v>
      </c>
      <c r="D53" s="12">
        <v>67985858</v>
      </c>
      <c r="E53" s="13" t="s">
        <v>77</v>
      </c>
      <c r="F53" s="26" t="s">
        <v>77</v>
      </c>
      <c r="G53" s="19" t="s">
        <v>73</v>
      </c>
      <c r="H53" s="19" t="s">
        <v>59</v>
      </c>
      <c r="I53" s="19" t="s">
        <v>67</v>
      </c>
    </row>
    <row r="54" spans="1:9" ht="18" x14ac:dyDescent="0.25">
      <c r="A54" s="18" t="e">
        <f>SUM(A49+1)</f>
        <v>#REF!</v>
      </c>
      <c r="B54" s="11" t="s">
        <v>3</v>
      </c>
      <c r="C54" s="11" t="s">
        <v>30</v>
      </c>
      <c r="D54" s="12">
        <v>61388998</v>
      </c>
      <c r="E54" s="13" t="s">
        <v>77</v>
      </c>
      <c r="F54" s="26" t="s">
        <v>77</v>
      </c>
      <c r="G54" s="19" t="s">
        <v>73</v>
      </c>
      <c r="H54" s="19" t="s">
        <v>59</v>
      </c>
      <c r="I54" s="19" t="s">
        <v>68</v>
      </c>
    </row>
    <row r="55" spans="1:9" ht="18" x14ac:dyDescent="0.25">
      <c r="A55" s="18" t="e">
        <f>SUM(#REF!+1)</f>
        <v>#REF!</v>
      </c>
      <c r="B55" s="11" t="s">
        <v>3</v>
      </c>
      <c r="C55" s="11" t="s">
        <v>38</v>
      </c>
      <c r="D55" s="12">
        <v>67985874</v>
      </c>
      <c r="E55" s="13" t="s">
        <v>77</v>
      </c>
      <c r="F55" s="26" t="s">
        <v>77</v>
      </c>
      <c r="G55" s="19" t="s">
        <v>73</v>
      </c>
      <c r="H55" s="19" t="s">
        <v>59</v>
      </c>
      <c r="I55" s="19" t="s">
        <v>69</v>
      </c>
    </row>
    <row r="56" spans="1:9" ht="18" x14ac:dyDescent="0.25">
      <c r="A56" s="18"/>
      <c r="B56" s="23" t="s">
        <v>3</v>
      </c>
      <c r="C56" s="23" t="s">
        <v>36</v>
      </c>
      <c r="D56" s="12">
        <v>67985904</v>
      </c>
      <c r="E56" s="13" t="s">
        <v>77</v>
      </c>
      <c r="F56" s="26" t="s">
        <v>77</v>
      </c>
      <c r="G56" s="19" t="s">
        <v>73</v>
      </c>
      <c r="H56" s="19" t="s">
        <v>60</v>
      </c>
      <c r="I56" s="19" t="s">
        <v>67</v>
      </c>
    </row>
    <row r="57" spans="1:9" ht="18" x14ac:dyDescent="0.25">
      <c r="A57" s="5" t="e">
        <f>SUM(#REF!+1)</f>
        <v>#REF!</v>
      </c>
      <c r="B57" s="20" t="s">
        <v>3</v>
      </c>
      <c r="C57" s="20" t="s">
        <v>52</v>
      </c>
      <c r="D57" s="21">
        <v>60457856</v>
      </c>
      <c r="E57" s="22" t="s">
        <v>78</v>
      </c>
      <c r="F57" s="26" t="s">
        <v>78</v>
      </c>
      <c r="G57" s="19" t="s">
        <v>74</v>
      </c>
      <c r="H57" s="19" t="s">
        <v>62</v>
      </c>
      <c r="I57" s="19" t="s">
        <v>62</v>
      </c>
    </row>
    <row r="58" spans="1:9" x14ac:dyDescent="0.25">
      <c r="B58" s="1"/>
      <c r="C58" s="6"/>
      <c r="D58" s="7"/>
      <c r="E58" s="7"/>
      <c r="F58" s="7"/>
    </row>
    <row r="59" spans="1:9" x14ac:dyDescent="0.25">
      <c r="B59" s="1"/>
      <c r="D59"/>
      <c r="E59"/>
      <c r="F59"/>
      <c r="G59"/>
    </row>
    <row r="60" spans="1:9" x14ac:dyDescent="0.25">
      <c r="B60" s="1"/>
      <c r="D60"/>
      <c r="E60"/>
      <c r="F60"/>
      <c r="G60"/>
    </row>
    <row r="61" spans="1:9" x14ac:dyDescent="0.25">
      <c r="B61" s="1"/>
      <c r="D61"/>
      <c r="E61"/>
      <c r="F61"/>
      <c r="G61"/>
    </row>
    <row r="62" spans="1:9" x14ac:dyDescent="0.25">
      <c r="B62" s="1"/>
      <c r="D62"/>
      <c r="E62"/>
      <c r="F62"/>
      <c r="G62"/>
    </row>
    <row r="63" spans="1:9" x14ac:dyDescent="0.25">
      <c r="B63" s="1"/>
      <c r="D63"/>
      <c r="E63"/>
      <c r="F63"/>
      <c r="G63"/>
    </row>
    <row r="64" spans="1:9" x14ac:dyDescent="0.25">
      <c r="B64" s="1"/>
      <c r="D64"/>
      <c r="E64"/>
      <c r="F64"/>
      <c r="G64"/>
    </row>
    <row r="65" spans="2:7" x14ac:dyDescent="0.25">
      <c r="B65" s="1"/>
      <c r="D65"/>
      <c r="E65"/>
      <c r="F65"/>
      <c r="G65"/>
    </row>
    <row r="66" spans="2:7" x14ac:dyDescent="0.25">
      <c r="B66" s="1"/>
    </row>
    <row r="67" spans="2:7" x14ac:dyDescent="0.25">
      <c r="B67" s="1"/>
    </row>
    <row r="68" spans="2:7" x14ac:dyDescent="0.25">
      <c r="B68" s="1"/>
    </row>
    <row r="69" spans="2:7" x14ac:dyDescent="0.25">
      <c r="B69" s="1"/>
    </row>
    <row r="70" spans="2:7" x14ac:dyDescent="0.25">
      <c r="B70" s="1"/>
    </row>
    <row r="71" spans="2:7" x14ac:dyDescent="0.25">
      <c r="B71" s="1"/>
    </row>
    <row r="72" spans="2:7" x14ac:dyDescent="0.25">
      <c r="B72" s="1"/>
    </row>
    <row r="73" spans="2:7" x14ac:dyDescent="0.25">
      <c r="B73" s="1"/>
    </row>
    <row r="74" spans="2:7" x14ac:dyDescent="0.25">
      <c r="B74" s="1"/>
    </row>
    <row r="75" spans="2:7" x14ac:dyDescent="0.25">
      <c r="B75" s="1"/>
    </row>
    <row r="76" spans="2:7" x14ac:dyDescent="0.25">
      <c r="B76" s="1"/>
    </row>
    <row r="77" spans="2:7" x14ac:dyDescent="0.25">
      <c r="B77" s="1"/>
    </row>
    <row r="78" spans="2:7" x14ac:dyDescent="0.25">
      <c r="B78" s="1"/>
    </row>
    <row r="79" spans="2:7" x14ac:dyDescent="0.25">
      <c r="B79" s="1"/>
    </row>
    <row r="80" spans="2:7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</sheetData>
  <mergeCells count="2">
    <mergeCell ref="B1:I1"/>
    <mergeCell ref="B2:I2"/>
  </mergeCells>
  <pageMargins left="0.70866141732283472" right="0.70866141732283472" top="0.78740157480314965" bottom="0.78740157480314965" header="0.31496062992125984" footer="0.31496062992125984"/>
  <pageSetup paperSize="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 ČR</vt:lpstr>
      <vt:lpstr>'AV ČR'!Názvy_tisku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Avakian Markéta</dc:creator>
  <cp:lastModifiedBy>Stanislav Kozubek</cp:lastModifiedBy>
  <cp:lastPrinted>2022-07-14T09:13:50Z</cp:lastPrinted>
  <dcterms:created xsi:type="dcterms:W3CDTF">2020-02-13T09:29:52Z</dcterms:created>
  <dcterms:modified xsi:type="dcterms:W3CDTF">2023-07-24T08:44:26Z</dcterms:modified>
</cp:coreProperties>
</file>